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ndit\Desktop\Water Quality Index\"/>
    </mc:Choice>
  </mc:AlternateContent>
  <bookViews>
    <workbookView xWindow="0" yWindow="0" windowWidth="19200" windowHeight="7050"/>
  </bookViews>
  <sheets>
    <sheet name="WQI report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8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W107" i="1" l="1"/>
  <c r="V107" i="1"/>
  <c r="U107" i="1"/>
  <c r="T107" i="1"/>
  <c r="S107" i="1"/>
  <c r="R107" i="1"/>
  <c r="Q107" i="1"/>
  <c r="P107" i="1"/>
  <c r="O107" i="1"/>
  <c r="W106" i="1"/>
  <c r="V106" i="1"/>
  <c r="U106" i="1"/>
  <c r="T106" i="1"/>
  <c r="S106" i="1"/>
  <c r="R106" i="1"/>
  <c r="Q106" i="1"/>
  <c r="P106" i="1"/>
  <c r="O106" i="1"/>
  <c r="W105" i="1"/>
  <c r="V105" i="1"/>
  <c r="U105" i="1"/>
  <c r="T105" i="1"/>
  <c r="S105" i="1"/>
  <c r="R105" i="1"/>
  <c r="Q105" i="1"/>
  <c r="P105" i="1"/>
  <c r="O105" i="1"/>
  <c r="W104" i="1"/>
  <c r="V104" i="1"/>
  <c r="U104" i="1"/>
  <c r="T104" i="1"/>
  <c r="S104" i="1"/>
  <c r="R104" i="1"/>
  <c r="Q104" i="1"/>
  <c r="P104" i="1"/>
  <c r="O104" i="1"/>
  <c r="W103" i="1"/>
  <c r="V103" i="1"/>
  <c r="U103" i="1"/>
  <c r="T103" i="1"/>
  <c r="S103" i="1"/>
  <c r="R103" i="1"/>
  <c r="Q103" i="1"/>
  <c r="P103" i="1"/>
  <c r="O103" i="1"/>
  <c r="W102" i="1"/>
  <c r="V102" i="1"/>
  <c r="U102" i="1"/>
  <c r="T102" i="1"/>
  <c r="S102" i="1"/>
  <c r="R102" i="1"/>
  <c r="Q102" i="1"/>
  <c r="P102" i="1"/>
  <c r="O102" i="1"/>
  <c r="W101" i="1"/>
  <c r="V101" i="1"/>
  <c r="U101" i="1"/>
  <c r="T101" i="1"/>
  <c r="S101" i="1"/>
  <c r="R101" i="1"/>
  <c r="Q101" i="1"/>
  <c r="P101" i="1"/>
  <c r="O101" i="1"/>
  <c r="W100" i="1"/>
  <c r="V100" i="1"/>
  <c r="U100" i="1"/>
  <c r="T100" i="1"/>
  <c r="S100" i="1"/>
  <c r="R100" i="1"/>
  <c r="Q100" i="1"/>
  <c r="P100" i="1"/>
  <c r="O100" i="1"/>
  <c r="W99" i="1"/>
  <c r="V99" i="1"/>
  <c r="U99" i="1"/>
  <c r="T99" i="1"/>
  <c r="S99" i="1"/>
  <c r="R99" i="1"/>
  <c r="Q99" i="1"/>
  <c r="P99" i="1"/>
  <c r="O99" i="1"/>
  <c r="W98" i="1"/>
  <c r="V98" i="1"/>
  <c r="U98" i="1"/>
  <c r="T98" i="1"/>
  <c r="S98" i="1"/>
  <c r="R98" i="1"/>
  <c r="Q98" i="1"/>
  <c r="P98" i="1"/>
  <c r="O98" i="1"/>
  <c r="W97" i="1"/>
  <c r="V97" i="1"/>
  <c r="U97" i="1"/>
  <c r="T97" i="1"/>
  <c r="S97" i="1"/>
  <c r="R97" i="1"/>
  <c r="Q97" i="1"/>
  <c r="P97" i="1"/>
  <c r="O97" i="1"/>
  <c r="W96" i="1"/>
  <c r="V96" i="1"/>
  <c r="U96" i="1"/>
  <c r="T96" i="1"/>
  <c r="S96" i="1"/>
  <c r="R96" i="1"/>
  <c r="Q96" i="1"/>
  <c r="P96" i="1"/>
  <c r="O96" i="1"/>
  <c r="W95" i="1"/>
  <c r="V95" i="1"/>
  <c r="U95" i="1"/>
  <c r="T95" i="1"/>
  <c r="S95" i="1"/>
  <c r="R95" i="1"/>
  <c r="Q95" i="1"/>
  <c r="P95" i="1"/>
  <c r="O95" i="1"/>
  <c r="W94" i="1"/>
  <c r="V94" i="1"/>
  <c r="U94" i="1"/>
  <c r="T94" i="1"/>
  <c r="S94" i="1"/>
  <c r="R94" i="1"/>
  <c r="Q94" i="1"/>
  <c r="P94" i="1"/>
  <c r="O94" i="1"/>
  <c r="W93" i="1"/>
  <c r="V93" i="1"/>
  <c r="U93" i="1"/>
  <c r="T93" i="1"/>
  <c r="S93" i="1"/>
  <c r="R93" i="1"/>
  <c r="Q93" i="1"/>
  <c r="P93" i="1"/>
  <c r="O93" i="1"/>
  <c r="W92" i="1"/>
  <c r="V92" i="1"/>
  <c r="U92" i="1"/>
  <c r="T92" i="1"/>
  <c r="S92" i="1"/>
  <c r="R92" i="1"/>
  <c r="Q92" i="1"/>
  <c r="P92" i="1"/>
  <c r="O92" i="1"/>
  <c r="W91" i="1"/>
  <c r="V91" i="1"/>
  <c r="U91" i="1"/>
  <c r="T91" i="1"/>
  <c r="S91" i="1"/>
  <c r="R91" i="1"/>
  <c r="Q91" i="1"/>
  <c r="P91" i="1"/>
  <c r="O91" i="1"/>
  <c r="W90" i="1"/>
  <c r="V90" i="1"/>
  <c r="U90" i="1"/>
  <c r="T90" i="1"/>
  <c r="S90" i="1"/>
  <c r="R90" i="1"/>
  <c r="Q90" i="1"/>
  <c r="P90" i="1"/>
  <c r="O90" i="1"/>
  <c r="W89" i="1"/>
  <c r="V89" i="1"/>
  <c r="U89" i="1"/>
  <c r="T89" i="1"/>
  <c r="S89" i="1"/>
  <c r="R89" i="1"/>
  <c r="Q89" i="1"/>
  <c r="P89" i="1"/>
  <c r="O89" i="1"/>
  <c r="W88" i="1"/>
  <c r="V88" i="1"/>
  <c r="U88" i="1"/>
  <c r="T88" i="1"/>
  <c r="S88" i="1"/>
  <c r="R88" i="1"/>
  <c r="Q88" i="1"/>
  <c r="P88" i="1"/>
  <c r="O88" i="1"/>
  <c r="W87" i="1"/>
  <c r="V87" i="1"/>
  <c r="U87" i="1"/>
  <c r="T87" i="1"/>
  <c r="S87" i="1"/>
  <c r="R87" i="1"/>
  <c r="Q87" i="1"/>
  <c r="P87" i="1"/>
  <c r="O87" i="1"/>
  <c r="W86" i="1"/>
  <c r="V86" i="1"/>
  <c r="U86" i="1"/>
  <c r="T86" i="1"/>
  <c r="S86" i="1"/>
  <c r="R86" i="1"/>
  <c r="Q86" i="1"/>
  <c r="P86" i="1"/>
  <c r="O86" i="1"/>
  <c r="W85" i="1"/>
  <c r="V85" i="1"/>
  <c r="U85" i="1"/>
  <c r="T85" i="1"/>
  <c r="S85" i="1"/>
  <c r="R85" i="1"/>
  <c r="Q85" i="1"/>
  <c r="P85" i="1"/>
  <c r="O85" i="1"/>
  <c r="W84" i="1"/>
  <c r="V84" i="1"/>
  <c r="U84" i="1"/>
  <c r="T84" i="1"/>
  <c r="S84" i="1"/>
  <c r="R84" i="1"/>
  <c r="Q84" i="1"/>
  <c r="P84" i="1"/>
  <c r="O84" i="1"/>
  <c r="W83" i="1"/>
  <c r="V83" i="1"/>
  <c r="U83" i="1"/>
  <c r="T83" i="1"/>
  <c r="S83" i="1"/>
  <c r="R83" i="1"/>
  <c r="Q83" i="1"/>
  <c r="P83" i="1"/>
  <c r="O83" i="1"/>
  <c r="W82" i="1"/>
  <c r="V82" i="1"/>
  <c r="U82" i="1"/>
  <c r="T82" i="1"/>
  <c r="S82" i="1"/>
  <c r="R82" i="1"/>
  <c r="Q82" i="1"/>
  <c r="P82" i="1"/>
  <c r="O82" i="1"/>
  <c r="W81" i="1"/>
  <c r="V81" i="1"/>
  <c r="U81" i="1"/>
  <c r="T81" i="1"/>
  <c r="S81" i="1"/>
  <c r="R81" i="1"/>
  <c r="Q81" i="1"/>
  <c r="P81" i="1"/>
  <c r="O81" i="1"/>
  <c r="W80" i="1"/>
  <c r="V80" i="1"/>
  <c r="U80" i="1"/>
  <c r="T80" i="1"/>
  <c r="S80" i="1"/>
  <c r="R80" i="1"/>
  <c r="Q80" i="1"/>
  <c r="P80" i="1"/>
  <c r="O80" i="1"/>
  <c r="W79" i="1"/>
  <c r="V79" i="1"/>
  <c r="U79" i="1"/>
  <c r="T79" i="1"/>
  <c r="S79" i="1"/>
  <c r="R79" i="1"/>
  <c r="Q79" i="1"/>
  <c r="P79" i="1"/>
  <c r="O79" i="1"/>
  <c r="W78" i="1"/>
  <c r="V78" i="1"/>
  <c r="U78" i="1"/>
  <c r="T78" i="1"/>
  <c r="S78" i="1"/>
  <c r="R78" i="1"/>
  <c r="Q78" i="1"/>
  <c r="P78" i="1"/>
  <c r="O78" i="1"/>
  <c r="W77" i="1"/>
  <c r="V77" i="1"/>
  <c r="U77" i="1"/>
  <c r="T77" i="1"/>
  <c r="S77" i="1"/>
  <c r="R77" i="1"/>
  <c r="Q77" i="1"/>
  <c r="P77" i="1"/>
  <c r="O77" i="1"/>
  <c r="W76" i="1"/>
  <c r="V76" i="1"/>
  <c r="U76" i="1"/>
  <c r="T76" i="1"/>
  <c r="S76" i="1"/>
  <c r="R76" i="1"/>
  <c r="Q76" i="1"/>
  <c r="P76" i="1"/>
  <c r="O76" i="1"/>
  <c r="W75" i="1"/>
  <c r="V75" i="1"/>
  <c r="U75" i="1"/>
  <c r="T75" i="1"/>
  <c r="S75" i="1"/>
  <c r="R75" i="1"/>
  <c r="Q75" i="1"/>
  <c r="P75" i="1"/>
  <c r="O75" i="1"/>
  <c r="W74" i="1"/>
  <c r="V74" i="1"/>
  <c r="U74" i="1"/>
  <c r="T74" i="1"/>
  <c r="S74" i="1"/>
  <c r="R74" i="1"/>
  <c r="Q74" i="1"/>
  <c r="P74" i="1"/>
  <c r="O74" i="1"/>
  <c r="W73" i="1"/>
  <c r="V73" i="1"/>
  <c r="U73" i="1"/>
  <c r="T73" i="1"/>
  <c r="S73" i="1"/>
  <c r="R73" i="1"/>
  <c r="Q73" i="1"/>
  <c r="P73" i="1"/>
  <c r="O73" i="1"/>
  <c r="W72" i="1"/>
  <c r="V72" i="1"/>
  <c r="U72" i="1"/>
  <c r="T72" i="1"/>
  <c r="S72" i="1"/>
  <c r="R72" i="1"/>
  <c r="Q72" i="1"/>
  <c r="P72" i="1"/>
  <c r="O72" i="1"/>
  <c r="W71" i="1"/>
  <c r="V71" i="1"/>
  <c r="U71" i="1"/>
  <c r="T71" i="1"/>
  <c r="S71" i="1"/>
  <c r="R71" i="1"/>
  <c r="Q71" i="1"/>
  <c r="P71" i="1"/>
  <c r="O71" i="1"/>
  <c r="W70" i="1"/>
  <c r="V70" i="1"/>
  <c r="U70" i="1"/>
  <c r="T70" i="1"/>
  <c r="S70" i="1"/>
  <c r="R70" i="1"/>
  <c r="Q70" i="1"/>
  <c r="P70" i="1"/>
  <c r="O70" i="1"/>
  <c r="W69" i="1"/>
  <c r="V69" i="1"/>
  <c r="U69" i="1"/>
  <c r="T69" i="1"/>
  <c r="S69" i="1"/>
  <c r="R69" i="1"/>
  <c r="Q69" i="1"/>
  <c r="P69" i="1"/>
  <c r="O69" i="1"/>
  <c r="W68" i="1"/>
  <c r="V68" i="1"/>
  <c r="U68" i="1"/>
  <c r="T68" i="1"/>
  <c r="S68" i="1"/>
  <c r="R68" i="1"/>
  <c r="Q68" i="1"/>
  <c r="P68" i="1"/>
  <c r="O68" i="1"/>
  <c r="W67" i="1"/>
  <c r="V67" i="1"/>
  <c r="U67" i="1"/>
  <c r="T67" i="1"/>
  <c r="S67" i="1"/>
  <c r="R67" i="1"/>
  <c r="Q67" i="1"/>
  <c r="P67" i="1"/>
  <c r="O67" i="1"/>
  <c r="W66" i="1"/>
  <c r="V66" i="1"/>
  <c r="U66" i="1"/>
  <c r="T66" i="1"/>
  <c r="S66" i="1"/>
  <c r="R66" i="1"/>
  <c r="Q66" i="1"/>
  <c r="P66" i="1"/>
  <c r="O66" i="1"/>
  <c r="W65" i="1"/>
  <c r="V65" i="1"/>
  <c r="U65" i="1"/>
  <c r="T65" i="1"/>
  <c r="S65" i="1"/>
  <c r="R65" i="1"/>
  <c r="Q65" i="1"/>
  <c r="P65" i="1"/>
  <c r="O65" i="1"/>
  <c r="W64" i="1"/>
  <c r="V64" i="1"/>
  <c r="U64" i="1"/>
  <c r="T64" i="1"/>
  <c r="S64" i="1"/>
  <c r="R64" i="1"/>
  <c r="Q64" i="1"/>
  <c r="P64" i="1"/>
  <c r="O64" i="1"/>
  <c r="W63" i="1"/>
  <c r="V63" i="1"/>
  <c r="U63" i="1"/>
  <c r="T63" i="1"/>
  <c r="S63" i="1"/>
  <c r="R63" i="1"/>
  <c r="Q63" i="1"/>
  <c r="P63" i="1"/>
  <c r="O63" i="1"/>
  <c r="W62" i="1"/>
  <c r="V62" i="1"/>
  <c r="U62" i="1"/>
  <c r="T62" i="1"/>
  <c r="S62" i="1"/>
  <c r="R62" i="1"/>
  <c r="Q62" i="1"/>
  <c r="P62" i="1"/>
  <c r="O62" i="1"/>
  <c r="W61" i="1"/>
  <c r="V61" i="1"/>
  <c r="U61" i="1"/>
  <c r="T61" i="1"/>
  <c r="S61" i="1"/>
  <c r="R61" i="1"/>
  <c r="Q61" i="1"/>
  <c r="P61" i="1"/>
  <c r="O61" i="1"/>
  <c r="W60" i="1"/>
  <c r="V60" i="1"/>
  <c r="U60" i="1"/>
  <c r="T60" i="1"/>
  <c r="S60" i="1"/>
  <c r="R60" i="1"/>
  <c r="Q60" i="1"/>
  <c r="P60" i="1"/>
  <c r="O60" i="1"/>
  <c r="W59" i="1"/>
  <c r="V59" i="1"/>
  <c r="U59" i="1"/>
  <c r="T59" i="1"/>
  <c r="S59" i="1"/>
  <c r="R59" i="1"/>
  <c r="Q59" i="1"/>
  <c r="P59" i="1"/>
  <c r="O59" i="1"/>
  <c r="W58" i="1"/>
  <c r="V58" i="1"/>
  <c r="U58" i="1"/>
  <c r="T58" i="1"/>
  <c r="S58" i="1"/>
  <c r="R58" i="1"/>
  <c r="Q58" i="1"/>
  <c r="P58" i="1"/>
  <c r="O58" i="1"/>
  <c r="W57" i="1"/>
  <c r="V57" i="1"/>
  <c r="U57" i="1"/>
  <c r="T57" i="1"/>
  <c r="S57" i="1"/>
  <c r="R57" i="1"/>
  <c r="Q57" i="1"/>
  <c r="P57" i="1"/>
  <c r="O57" i="1"/>
  <c r="W56" i="1"/>
  <c r="V56" i="1"/>
  <c r="U56" i="1"/>
  <c r="T56" i="1"/>
  <c r="S56" i="1"/>
  <c r="R56" i="1"/>
  <c r="Q56" i="1"/>
  <c r="P56" i="1"/>
  <c r="O56" i="1"/>
  <c r="W55" i="1"/>
  <c r="V55" i="1"/>
  <c r="U55" i="1"/>
  <c r="T55" i="1"/>
  <c r="S55" i="1"/>
  <c r="R55" i="1"/>
  <c r="Q55" i="1"/>
  <c r="P55" i="1"/>
  <c r="O55" i="1"/>
  <c r="W54" i="1"/>
  <c r="V54" i="1"/>
  <c r="U54" i="1"/>
  <c r="T54" i="1"/>
  <c r="S54" i="1"/>
  <c r="R54" i="1"/>
  <c r="Q54" i="1"/>
  <c r="P54" i="1"/>
  <c r="O54" i="1"/>
  <c r="W53" i="1"/>
  <c r="V53" i="1"/>
  <c r="U53" i="1"/>
  <c r="T53" i="1"/>
  <c r="S53" i="1"/>
  <c r="R53" i="1"/>
  <c r="Q53" i="1"/>
  <c r="P53" i="1"/>
  <c r="O53" i="1"/>
  <c r="W52" i="1"/>
  <c r="V52" i="1"/>
  <c r="U52" i="1"/>
  <c r="T52" i="1"/>
  <c r="S52" i="1"/>
  <c r="R52" i="1"/>
  <c r="Q52" i="1"/>
  <c r="P52" i="1"/>
  <c r="O52" i="1"/>
  <c r="W51" i="1"/>
  <c r="V51" i="1"/>
  <c r="U51" i="1"/>
  <c r="T51" i="1"/>
  <c r="S51" i="1"/>
  <c r="R51" i="1"/>
  <c r="Q51" i="1"/>
  <c r="P51" i="1"/>
  <c r="O51" i="1"/>
  <c r="W50" i="1"/>
  <c r="V50" i="1"/>
  <c r="U50" i="1"/>
  <c r="T50" i="1"/>
  <c r="S50" i="1"/>
  <c r="R50" i="1"/>
  <c r="Q50" i="1"/>
  <c r="P50" i="1"/>
  <c r="O50" i="1"/>
  <c r="W49" i="1"/>
  <c r="V49" i="1"/>
  <c r="U49" i="1"/>
  <c r="T49" i="1"/>
  <c r="S49" i="1"/>
  <c r="R49" i="1"/>
  <c r="Q49" i="1"/>
  <c r="P49" i="1"/>
  <c r="O49" i="1"/>
  <c r="W48" i="1"/>
  <c r="V48" i="1"/>
  <c r="U48" i="1"/>
  <c r="T48" i="1"/>
  <c r="S48" i="1"/>
  <c r="R48" i="1"/>
  <c r="Q48" i="1"/>
  <c r="P48" i="1"/>
  <c r="O48" i="1"/>
  <c r="W47" i="1"/>
  <c r="V47" i="1"/>
  <c r="U47" i="1"/>
  <c r="T47" i="1"/>
  <c r="S47" i="1"/>
  <c r="R47" i="1"/>
  <c r="Q47" i="1"/>
  <c r="P47" i="1"/>
  <c r="O47" i="1"/>
  <c r="W46" i="1"/>
  <c r="V46" i="1"/>
  <c r="U46" i="1"/>
  <c r="T46" i="1"/>
  <c r="S46" i="1"/>
  <c r="R46" i="1"/>
  <c r="Q46" i="1"/>
  <c r="P46" i="1"/>
  <c r="O46" i="1"/>
  <c r="W45" i="1"/>
  <c r="V45" i="1"/>
  <c r="U45" i="1"/>
  <c r="T45" i="1"/>
  <c r="S45" i="1"/>
  <c r="R45" i="1"/>
  <c r="Q45" i="1"/>
  <c r="P45" i="1"/>
  <c r="O45" i="1"/>
  <c r="W44" i="1"/>
  <c r="V44" i="1"/>
  <c r="U44" i="1"/>
  <c r="T44" i="1"/>
  <c r="S44" i="1"/>
  <c r="R44" i="1"/>
  <c r="Q44" i="1"/>
  <c r="P44" i="1"/>
  <c r="O44" i="1"/>
  <c r="W43" i="1"/>
  <c r="V43" i="1"/>
  <c r="U43" i="1"/>
  <c r="T43" i="1"/>
  <c r="S43" i="1"/>
  <c r="R43" i="1"/>
  <c r="Q43" i="1"/>
  <c r="P43" i="1"/>
  <c r="O43" i="1"/>
  <c r="W42" i="1"/>
  <c r="V42" i="1"/>
  <c r="U42" i="1"/>
  <c r="T42" i="1"/>
  <c r="S42" i="1"/>
  <c r="R42" i="1"/>
  <c r="Q42" i="1"/>
  <c r="P42" i="1"/>
  <c r="O42" i="1"/>
  <c r="W41" i="1"/>
  <c r="V41" i="1"/>
  <c r="U41" i="1"/>
  <c r="T41" i="1"/>
  <c r="S41" i="1"/>
  <c r="R41" i="1"/>
  <c r="Q41" i="1"/>
  <c r="P41" i="1"/>
  <c r="O41" i="1"/>
  <c r="W40" i="1"/>
  <c r="V40" i="1"/>
  <c r="U40" i="1"/>
  <c r="T40" i="1"/>
  <c r="S40" i="1"/>
  <c r="R40" i="1"/>
  <c r="Q40" i="1"/>
  <c r="P40" i="1"/>
  <c r="O40" i="1"/>
  <c r="W39" i="1"/>
  <c r="V39" i="1"/>
  <c r="U39" i="1"/>
  <c r="T39" i="1"/>
  <c r="S39" i="1"/>
  <c r="R39" i="1"/>
  <c r="Q39" i="1"/>
  <c r="P39" i="1"/>
  <c r="O39" i="1"/>
  <c r="W38" i="1"/>
  <c r="V38" i="1"/>
  <c r="U38" i="1"/>
  <c r="T38" i="1"/>
  <c r="S38" i="1"/>
  <c r="R38" i="1"/>
  <c r="Q38" i="1"/>
  <c r="P38" i="1"/>
  <c r="O38" i="1"/>
  <c r="W37" i="1"/>
  <c r="V37" i="1"/>
  <c r="U37" i="1"/>
  <c r="T37" i="1"/>
  <c r="S37" i="1"/>
  <c r="R37" i="1"/>
  <c r="Q37" i="1"/>
  <c r="P37" i="1"/>
  <c r="O37" i="1"/>
  <c r="W36" i="1"/>
  <c r="V36" i="1"/>
  <c r="U36" i="1"/>
  <c r="T36" i="1"/>
  <c r="S36" i="1"/>
  <c r="R36" i="1"/>
  <c r="Q36" i="1"/>
  <c r="P36" i="1"/>
  <c r="O36" i="1"/>
  <c r="W35" i="1"/>
  <c r="V35" i="1"/>
  <c r="U35" i="1"/>
  <c r="T35" i="1"/>
  <c r="S35" i="1"/>
  <c r="R35" i="1"/>
  <c r="Q35" i="1"/>
  <c r="P35" i="1"/>
  <c r="O35" i="1"/>
  <c r="W34" i="1"/>
  <c r="V34" i="1"/>
  <c r="U34" i="1"/>
  <c r="T34" i="1"/>
  <c r="S34" i="1"/>
  <c r="R34" i="1"/>
  <c r="Q34" i="1"/>
  <c r="P34" i="1"/>
  <c r="O34" i="1"/>
  <c r="W33" i="1"/>
  <c r="V33" i="1"/>
  <c r="U33" i="1"/>
  <c r="T33" i="1"/>
  <c r="S33" i="1"/>
  <c r="R33" i="1"/>
  <c r="Q33" i="1"/>
  <c r="P33" i="1"/>
  <c r="O33" i="1"/>
  <c r="W32" i="1"/>
  <c r="V32" i="1"/>
  <c r="U32" i="1"/>
  <c r="T32" i="1"/>
  <c r="S32" i="1"/>
  <c r="R32" i="1"/>
  <c r="Q32" i="1"/>
  <c r="P32" i="1"/>
  <c r="O32" i="1"/>
  <c r="W31" i="1"/>
  <c r="V31" i="1"/>
  <c r="U31" i="1"/>
  <c r="T31" i="1"/>
  <c r="S31" i="1"/>
  <c r="R31" i="1"/>
  <c r="Q31" i="1"/>
  <c r="P31" i="1"/>
  <c r="O31" i="1"/>
  <c r="W30" i="1"/>
  <c r="V30" i="1"/>
  <c r="U30" i="1"/>
  <c r="T30" i="1"/>
  <c r="S30" i="1"/>
  <c r="R30" i="1"/>
  <c r="Q30" i="1"/>
  <c r="P30" i="1"/>
  <c r="O30" i="1"/>
  <c r="W29" i="1"/>
  <c r="V29" i="1"/>
  <c r="U29" i="1"/>
  <c r="T29" i="1"/>
  <c r="S29" i="1"/>
  <c r="R29" i="1"/>
  <c r="Q29" i="1"/>
  <c r="P29" i="1"/>
  <c r="O29" i="1"/>
  <c r="W28" i="1"/>
  <c r="V28" i="1"/>
  <c r="U28" i="1"/>
  <c r="T28" i="1"/>
  <c r="S28" i="1"/>
  <c r="R28" i="1"/>
  <c r="Q28" i="1"/>
  <c r="P28" i="1"/>
  <c r="O28" i="1"/>
  <c r="W27" i="1"/>
  <c r="V27" i="1"/>
  <c r="U27" i="1"/>
  <c r="T27" i="1"/>
  <c r="S27" i="1"/>
  <c r="R27" i="1"/>
  <c r="Q27" i="1"/>
  <c r="P27" i="1"/>
  <c r="O27" i="1"/>
  <c r="W26" i="1"/>
  <c r="V26" i="1"/>
  <c r="U26" i="1"/>
  <c r="T26" i="1"/>
  <c r="S26" i="1"/>
  <c r="R26" i="1"/>
  <c r="Q26" i="1"/>
  <c r="P26" i="1"/>
  <c r="O26" i="1"/>
  <c r="W25" i="1"/>
  <c r="V25" i="1"/>
  <c r="U25" i="1"/>
  <c r="T25" i="1"/>
  <c r="S25" i="1"/>
  <c r="R25" i="1"/>
  <c r="Q25" i="1"/>
  <c r="P25" i="1"/>
  <c r="O25" i="1"/>
  <c r="W24" i="1"/>
  <c r="V24" i="1"/>
  <c r="U24" i="1"/>
  <c r="T24" i="1"/>
  <c r="S24" i="1"/>
  <c r="R24" i="1"/>
  <c r="Q24" i="1"/>
  <c r="P24" i="1"/>
  <c r="O24" i="1"/>
  <c r="W23" i="1"/>
  <c r="V23" i="1"/>
  <c r="U23" i="1"/>
  <c r="T23" i="1"/>
  <c r="S23" i="1"/>
  <c r="R23" i="1"/>
  <c r="Q23" i="1"/>
  <c r="P23" i="1"/>
  <c r="O23" i="1"/>
  <c r="W22" i="1"/>
  <c r="V22" i="1"/>
  <c r="U22" i="1"/>
  <c r="T22" i="1"/>
  <c r="S22" i="1"/>
  <c r="R22" i="1"/>
  <c r="Q22" i="1"/>
  <c r="P22" i="1"/>
  <c r="O22" i="1"/>
  <c r="W21" i="1"/>
  <c r="V21" i="1"/>
  <c r="U21" i="1"/>
  <c r="T21" i="1"/>
  <c r="S21" i="1"/>
  <c r="R21" i="1"/>
  <c r="Q21" i="1"/>
  <c r="P21" i="1"/>
  <c r="O21" i="1"/>
  <c r="W20" i="1"/>
  <c r="V20" i="1"/>
  <c r="U20" i="1"/>
  <c r="T20" i="1"/>
  <c r="S20" i="1"/>
  <c r="R20" i="1"/>
  <c r="Q20" i="1"/>
  <c r="P20" i="1"/>
  <c r="O20" i="1"/>
  <c r="W19" i="1"/>
  <c r="V19" i="1"/>
  <c r="U19" i="1"/>
  <c r="T19" i="1"/>
  <c r="S19" i="1"/>
  <c r="R19" i="1"/>
  <c r="Q19" i="1"/>
  <c r="P19" i="1"/>
  <c r="O19" i="1"/>
  <c r="W18" i="1"/>
  <c r="V18" i="1"/>
  <c r="U18" i="1"/>
  <c r="T18" i="1"/>
  <c r="S18" i="1"/>
  <c r="R18" i="1"/>
  <c r="Q18" i="1"/>
  <c r="P18" i="1"/>
  <c r="O18" i="1"/>
  <c r="W17" i="1"/>
  <c r="V17" i="1"/>
  <c r="U17" i="1"/>
  <c r="T17" i="1"/>
  <c r="S17" i="1"/>
  <c r="R17" i="1"/>
  <c r="Q17" i="1"/>
  <c r="P17" i="1"/>
  <c r="O17" i="1"/>
  <c r="W16" i="1"/>
  <c r="V16" i="1"/>
  <c r="U16" i="1"/>
  <c r="T16" i="1"/>
  <c r="S16" i="1"/>
  <c r="R16" i="1"/>
  <c r="Q16" i="1"/>
  <c r="P16" i="1"/>
  <c r="O16" i="1"/>
  <c r="W15" i="1"/>
  <c r="V15" i="1"/>
  <c r="U15" i="1"/>
  <c r="T15" i="1"/>
  <c r="S15" i="1"/>
  <c r="R15" i="1"/>
  <c r="Q15" i="1"/>
  <c r="P15" i="1"/>
  <c r="O15" i="1"/>
  <c r="W14" i="1"/>
  <c r="V14" i="1"/>
  <c r="U14" i="1"/>
  <c r="T14" i="1"/>
  <c r="S14" i="1"/>
  <c r="R14" i="1"/>
  <c r="Q14" i="1"/>
  <c r="P14" i="1"/>
  <c r="O14" i="1"/>
  <c r="W13" i="1"/>
  <c r="V13" i="1"/>
  <c r="U13" i="1"/>
  <c r="T13" i="1"/>
  <c r="S13" i="1"/>
  <c r="R13" i="1"/>
  <c r="Q13" i="1"/>
  <c r="P13" i="1"/>
  <c r="O13" i="1"/>
  <c r="W12" i="1"/>
  <c r="V12" i="1"/>
  <c r="U12" i="1"/>
  <c r="T12" i="1"/>
  <c r="S12" i="1"/>
  <c r="R12" i="1"/>
  <c r="Q12" i="1"/>
  <c r="P12" i="1"/>
  <c r="O12" i="1"/>
  <c r="W11" i="1"/>
  <c r="V11" i="1"/>
  <c r="U11" i="1"/>
  <c r="T11" i="1"/>
  <c r="S11" i="1"/>
  <c r="R11" i="1"/>
  <c r="Q11" i="1"/>
  <c r="P11" i="1"/>
  <c r="O11" i="1"/>
  <c r="W10" i="1"/>
  <c r="V10" i="1"/>
  <c r="U10" i="1"/>
  <c r="T10" i="1"/>
  <c r="S10" i="1"/>
  <c r="R10" i="1"/>
  <c r="Q10" i="1"/>
  <c r="P10" i="1"/>
  <c r="O10" i="1"/>
  <c r="W9" i="1"/>
  <c r="V9" i="1"/>
  <c r="U9" i="1"/>
  <c r="T9" i="1"/>
  <c r="S9" i="1"/>
  <c r="R9" i="1"/>
  <c r="Q9" i="1"/>
  <c r="P9" i="1"/>
  <c r="O9" i="1"/>
  <c r="W8" i="1"/>
  <c r="V8" i="1"/>
  <c r="U8" i="1"/>
  <c r="T8" i="1"/>
  <c r="S8" i="1"/>
  <c r="R8" i="1"/>
  <c r="Q8" i="1"/>
  <c r="P8" i="1"/>
  <c r="O8" i="1"/>
  <c r="W7" i="1"/>
  <c r="V7" i="1"/>
  <c r="U7" i="1"/>
  <c r="T7" i="1"/>
  <c r="S7" i="1"/>
  <c r="R7" i="1"/>
  <c r="Q7" i="1"/>
  <c r="P7" i="1"/>
  <c r="O7" i="1"/>
  <c r="W6" i="1"/>
  <c r="V6" i="1"/>
  <c r="U6" i="1"/>
  <c r="T6" i="1"/>
  <c r="S6" i="1"/>
  <c r="R6" i="1"/>
  <c r="Q6" i="1"/>
  <c r="P6" i="1"/>
  <c r="O6" i="1"/>
  <c r="W5" i="1"/>
  <c r="V5" i="1"/>
  <c r="U5" i="1"/>
  <c r="T5" i="1"/>
  <c r="S5" i="1"/>
  <c r="R5" i="1"/>
  <c r="Q5" i="1"/>
  <c r="P5" i="1"/>
  <c r="O5" i="1"/>
  <c r="W4" i="1"/>
  <c r="V4" i="1"/>
  <c r="U4" i="1"/>
  <c r="T4" i="1"/>
  <c r="S4" i="1"/>
  <c r="R4" i="1"/>
  <c r="Q4" i="1"/>
  <c r="P4" i="1"/>
  <c r="O4" i="1"/>
</calcChain>
</file>

<file path=xl/sharedStrings.xml><?xml version="1.0" encoding="utf-8"?>
<sst xmlns="http://schemas.openxmlformats.org/spreadsheetml/2006/main" count="945" uniqueCount="188">
  <si>
    <t>Watershed</t>
  </si>
  <si>
    <t>Location</t>
  </si>
  <si>
    <t>Latitude</t>
  </si>
  <si>
    <t>Longitute</t>
  </si>
  <si>
    <t>Elevation</t>
  </si>
  <si>
    <t xml:space="preserve">Winter </t>
  </si>
  <si>
    <t>Dry</t>
  </si>
  <si>
    <t>Monsoon</t>
  </si>
  <si>
    <t>Winter</t>
  </si>
  <si>
    <t>pH</t>
  </si>
  <si>
    <t>Dissolved Oxygen (DO) (mg/L)</t>
  </si>
  <si>
    <t>Water Electrical Conductivity(μS/cm)</t>
  </si>
  <si>
    <t>Nitrate Nitrogen(mg/l)</t>
  </si>
  <si>
    <t>Ammonium(mg/l)</t>
  </si>
  <si>
    <t>Nitrite Nitrogen(mg/l)</t>
  </si>
  <si>
    <t>Total Iron(mg/l)</t>
  </si>
  <si>
    <t>Turbidity (NTU)</t>
  </si>
  <si>
    <t>Bogatan Lagam</t>
  </si>
  <si>
    <t>Guinada khola</t>
  </si>
  <si>
    <t>NA</t>
  </si>
  <si>
    <t>Koiladi</t>
  </si>
  <si>
    <t>Silghatt</t>
  </si>
  <si>
    <t>Thuligaad</t>
  </si>
  <si>
    <t>Barchhen</t>
  </si>
  <si>
    <t>Bithal</t>
  </si>
  <si>
    <t>Bpnagar</t>
  </si>
  <si>
    <t>Chhatiwan taal</t>
  </si>
  <si>
    <t>Kamalanadi</t>
  </si>
  <si>
    <t>Khasarekhola</t>
  </si>
  <si>
    <t>Laxminagar</t>
  </si>
  <si>
    <t>Nirauli</t>
  </si>
  <si>
    <t>Rangenitaal</t>
  </si>
  <si>
    <t>Middle Karnali</t>
  </si>
  <si>
    <t>Barle Khola</t>
  </si>
  <si>
    <t>Belkhet</t>
  </si>
  <si>
    <t>Chiltadagad</t>
  </si>
  <si>
    <t>Chinakhola</t>
  </si>
  <si>
    <t>Dogade Khola</t>
  </si>
  <si>
    <t>Gungad</t>
  </si>
  <si>
    <t>Khidkijyula Sihasen</t>
  </si>
  <si>
    <t>Lode Khola</t>
  </si>
  <si>
    <t>Paduka</t>
  </si>
  <si>
    <t>Paduka khola</t>
  </si>
  <si>
    <t>Panchadewal</t>
  </si>
  <si>
    <t>Pulletala</t>
  </si>
  <si>
    <t>Rahagad</t>
  </si>
  <si>
    <t>Rakam</t>
  </si>
  <si>
    <t>Rakam Tar bazar</t>
  </si>
  <si>
    <t>Ramaghat</t>
  </si>
  <si>
    <t>Lower Karnali</t>
  </si>
  <si>
    <t>Ambasa Thakurdwara cross</t>
  </si>
  <si>
    <t>BANKA</t>
  </si>
  <si>
    <t>chisapani (7 number khola)</t>
  </si>
  <si>
    <t>chisapani (8 number khola)</t>
  </si>
  <si>
    <t>Chisapani bridge</t>
  </si>
  <si>
    <t>Confluence</t>
  </si>
  <si>
    <t>Bhagraiya Discharge point</t>
  </si>
  <si>
    <t>Geruwa(end of LK)</t>
  </si>
  <si>
    <t>Geruwa4</t>
  </si>
  <si>
    <t>Jamati</t>
  </si>
  <si>
    <t>Kachali bridge south</t>
  </si>
  <si>
    <t>Karuwa</t>
  </si>
  <si>
    <t xml:space="preserve">Kothiyaghat bridge </t>
  </si>
  <si>
    <t>Orahhi down confluence</t>
  </si>
  <si>
    <t>Orahi</t>
  </si>
  <si>
    <t>Orahi bridge</t>
  </si>
  <si>
    <t>Raanipur</t>
  </si>
  <si>
    <t>Sanghure Khola</t>
  </si>
  <si>
    <t>Satighat</t>
  </si>
  <si>
    <t>Shantipur Bridge</t>
  </si>
  <si>
    <t>Sujanpir</t>
  </si>
  <si>
    <t>Tribenidham</t>
  </si>
  <si>
    <t>Lower Mahakali</t>
  </si>
  <si>
    <t>Airighat(Mahakali concluence)</t>
  </si>
  <si>
    <t>Bhujela (underground irrigation canal)</t>
  </si>
  <si>
    <t>Bramhadev</t>
  </si>
  <si>
    <t>Jhilmila</t>
  </si>
  <si>
    <t>Kanchanbhoj</t>
  </si>
  <si>
    <t>Malaria Nala</t>
  </si>
  <si>
    <t>Nayagaon, Gandha Nala</t>
  </si>
  <si>
    <t>Sota Khola</t>
  </si>
  <si>
    <t>Rangun</t>
  </si>
  <si>
    <t>Bantal Khola</t>
  </si>
  <si>
    <t>Parshuramdham</t>
  </si>
  <si>
    <t>Puntura Khola</t>
  </si>
  <si>
    <t>Sadani khola</t>
  </si>
  <si>
    <t>Sunkhola</t>
  </si>
  <si>
    <t>Middle Rapti</t>
  </si>
  <si>
    <t>67 Number (Dolai khola)</t>
  </si>
  <si>
    <t xml:space="preserve">Bagrapur </t>
  </si>
  <si>
    <t>Balarampur</t>
  </si>
  <si>
    <t>Bhojpur gurung khola</t>
  </si>
  <si>
    <t>Bhulke</t>
  </si>
  <si>
    <t>Jakhera tal</t>
  </si>
  <si>
    <t>Jamunibash</t>
  </si>
  <si>
    <t>Kalapani(65 number)</t>
  </si>
  <si>
    <t>Khaira</t>
  </si>
  <si>
    <t>Kolahai (bagai sota)</t>
  </si>
  <si>
    <t>Kulmohar</t>
  </si>
  <si>
    <t>Madhayanagar(end of arjun khola)</t>
  </si>
  <si>
    <t>Manpur</t>
  </si>
  <si>
    <t>Masanghat (Sano Nadi)</t>
  </si>
  <si>
    <t>Narti (singe khola)</t>
  </si>
  <si>
    <t>Pathargadhawa</t>
  </si>
  <si>
    <t>Rajpur</t>
  </si>
  <si>
    <t>Sikrahawa khola</t>
  </si>
  <si>
    <t>Jhimruk</t>
  </si>
  <si>
    <t>Andheri khola</t>
  </si>
  <si>
    <t>Arlabang</t>
  </si>
  <si>
    <t>Bagdula</t>
  </si>
  <si>
    <t>Bahane</t>
  </si>
  <si>
    <t>Balle khola</t>
  </si>
  <si>
    <t>Batule</t>
  </si>
  <si>
    <t>Bijuwar</t>
  </si>
  <si>
    <t>Chundari Khola, Maranthana</t>
  </si>
  <si>
    <t>Dam site</t>
  </si>
  <si>
    <t>Daredhunga chapakhola</t>
  </si>
  <si>
    <t>Dhaute Khola</t>
  </si>
  <si>
    <t>Gartang Khola, Machhe</t>
  </si>
  <si>
    <t>Gaumukhi</t>
  </si>
  <si>
    <t>Gaumukhi tal Luplung</t>
  </si>
  <si>
    <t>Hareya Khola</t>
  </si>
  <si>
    <t>Hungad Khola, Darimchaur</t>
  </si>
  <si>
    <t>Jhakristhan Kandre Khola</t>
  </si>
  <si>
    <t>Jhimruk (Junction)</t>
  </si>
  <si>
    <t>Jhimruk Khola</t>
  </si>
  <si>
    <t>Jhumri khola</t>
  </si>
  <si>
    <t>Khapreng Khola</t>
  </si>
  <si>
    <t>Saribang</t>
  </si>
  <si>
    <t>Thulabesi</t>
  </si>
  <si>
    <t>Data from field (ci)</t>
  </si>
  <si>
    <t>WQI(Drinking water)</t>
  </si>
  <si>
    <t>WQI(freshwater)</t>
  </si>
  <si>
    <t>WQI(freshwater with Phosphate)</t>
  </si>
  <si>
    <t>Mid West Seti</t>
  </si>
  <si>
    <t>bahulikhola</t>
  </si>
  <si>
    <t>bajhang</t>
  </si>
  <si>
    <t>bauli gad</t>
  </si>
  <si>
    <t>seti river</t>
  </si>
  <si>
    <t>dogade gad</t>
  </si>
  <si>
    <t>Bahuligaad</t>
  </si>
  <si>
    <t>Dungrikhola</t>
  </si>
  <si>
    <t>Setinadi2</t>
  </si>
  <si>
    <t>Dautaal</t>
  </si>
  <si>
    <t>Talkotgaad</t>
  </si>
  <si>
    <t>Sunigaad</t>
  </si>
  <si>
    <t>Juiligaad</t>
  </si>
  <si>
    <t>Tarugaad</t>
  </si>
  <si>
    <t>Setinadi</t>
  </si>
  <si>
    <t>Thalarigaad</t>
  </si>
  <si>
    <t>Mauverigaad</t>
  </si>
  <si>
    <t>Guyagaad</t>
  </si>
  <si>
    <t>Jaradigaad</t>
  </si>
  <si>
    <t>Binigaad</t>
  </si>
  <si>
    <t>Phoksundo Suligaad</t>
  </si>
  <si>
    <t>magadulla khola</t>
  </si>
  <si>
    <t>fhakchu khola</t>
  </si>
  <si>
    <t>akhay khola</t>
  </si>
  <si>
    <t>dhaniya khola</t>
  </si>
  <si>
    <t>Ryanchi khola</t>
  </si>
  <si>
    <t>phoksundo khola</t>
  </si>
  <si>
    <t>pugmo khola</t>
  </si>
  <si>
    <t>kunasha khola</t>
  </si>
  <si>
    <t>maduwa khola</t>
  </si>
  <si>
    <t>phoksundo lake outlet</t>
  </si>
  <si>
    <t>suligad khola</t>
  </si>
  <si>
    <t>phoksundo lake</t>
  </si>
  <si>
    <t>ladi khola</t>
  </si>
  <si>
    <t>Rara</t>
  </si>
  <si>
    <t>Nijara/Rara Lake</t>
  </si>
  <si>
    <t>Nyuule Khola</t>
  </si>
  <si>
    <t>putta khola</t>
  </si>
  <si>
    <t>pacha khola</t>
  </si>
  <si>
    <t>Bijayakhola</t>
  </si>
  <si>
    <t>river</t>
  </si>
  <si>
    <t>Bira bagar</t>
  </si>
  <si>
    <t>Trilok</t>
  </si>
  <si>
    <t>Tila</t>
  </si>
  <si>
    <t>Ghattekhola</t>
  </si>
  <si>
    <t>Bhaisigauda</t>
  </si>
  <si>
    <t>Hima khola</t>
  </si>
  <si>
    <t>Pattlherkhola</t>
  </si>
  <si>
    <t>Kathina Ghattekhola</t>
  </si>
  <si>
    <t>Bhang khola</t>
  </si>
  <si>
    <t>Dhand Khola</t>
  </si>
  <si>
    <t>Poripali</t>
  </si>
  <si>
    <t>Baligad</t>
  </si>
  <si>
    <t>Bhartagad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</si>
</sst>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indexed="8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6" xfId="0" applyBorder="1"/>
    <xf numFmtId="49" fontId="2" fillId="0" borderId="3" xfId="0" applyNumberFormat="1" applyFont="1" applyBorder="1" applyAlignment="1">
      <alignment wrapText="1"/>
    </xf>
    <xf numFmtId="0" fontId="6" fillId="0" borderId="1" xfId="0" applyNumberFormat="1" applyFont="1" applyBorder="1"/>
    <xf numFmtId="0" fontId="6" fillId="0" borderId="2" xfId="0" applyNumberFormat="1" applyFont="1" applyBorder="1"/>
    <xf numFmtId="0" fontId="6" fillId="0" borderId="3" xfId="0" applyNumberFormat="1" applyFon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4" xfId="0" applyNumberFormat="1" applyBorder="1"/>
    <xf numFmtId="164" fontId="0" fillId="0" borderId="3" xfId="0" applyNumberFormat="1" applyBorder="1"/>
    <xf numFmtId="0" fontId="0" fillId="0" borderId="2" xfId="0" applyBorder="1"/>
    <xf numFmtId="0" fontId="0" fillId="0" borderId="7" xfId="0" applyBorder="1"/>
    <xf numFmtId="0" fontId="0" fillId="0" borderId="5" xfId="0" applyBorder="1"/>
    <xf numFmtId="0" fontId="1" fillId="8" borderId="21" xfId="0" applyFont="1" applyFill="1" applyBorder="1"/>
    <xf numFmtId="0" fontId="0" fillId="0" borderId="21" xfId="0" applyBorder="1"/>
    <xf numFmtId="49" fontId="2" fillId="0" borderId="8" xfId="0" applyNumberFormat="1" applyFont="1" applyBorder="1" applyAlignment="1">
      <alignment wrapText="1"/>
    </xf>
    <xf numFmtId="0" fontId="6" fillId="0" borderId="7" xfId="0" applyNumberFormat="1" applyFont="1" applyBorder="1"/>
    <xf numFmtId="0" fontId="6" fillId="0" borderId="5" xfId="0" applyNumberFormat="1" applyFont="1" applyBorder="1"/>
    <xf numFmtId="0" fontId="6" fillId="0" borderId="8" xfId="0" applyNumberFormat="1" applyFont="1" applyBorder="1"/>
    <xf numFmtId="164" fontId="0" fillId="0" borderId="7" xfId="0" applyNumberFormat="1" applyBorder="1"/>
    <xf numFmtId="164" fontId="0" fillId="0" borderId="5" xfId="0" applyNumberFormat="1" applyBorder="1"/>
    <xf numFmtId="164" fontId="0" fillId="0" borderId="21" xfId="0" applyNumberFormat="1" applyBorder="1"/>
    <xf numFmtId="164" fontId="0" fillId="0" borderId="8" xfId="0" applyNumberFormat="1" applyBorder="1"/>
    <xf numFmtId="0" fontId="1" fillId="8" borderId="5" xfId="0" applyFont="1" applyFill="1" applyBorder="1"/>
    <xf numFmtId="0" fontId="1" fillId="8" borderId="7" xfId="0" applyFont="1" applyFill="1" applyBorder="1"/>
    <xf numFmtId="49" fontId="2" fillId="0" borderId="12" xfId="0" applyNumberFormat="1" applyFont="1" applyBorder="1" applyAlignment="1">
      <alignment wrapText="1"/>
    </xf>
    <xf numFmtId="0" fontId="6" fillId="0" borderId="9" xfId="0" applyNumberFormat="1" applyFont="1" applyBorder="1"/>
    <xf numFmtId="0" fontId="6" fillId="0" borderId="10" xfId="0" applyNumberFormat="1" applyFont="1" applyBorder="1"/>
    <xf numFmtId="0" fontId="6" fillId="0" borderId="12" xfId="0" applyNumberFormat="1" applyFon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0" xfId="0" applyBorder="1"/>
    <xf numFmtId="164" fontId="0" fillId="0" borderId="2" xfId="0" applyNumberFormat="1" applyFill="1" applyBorder="1"/>
    <xf numFmtId="164" fontId="0" fillId="0" borderId="5" xfId="0" applyNumberFormat="1" applyFill="1" applyBorder="1"/>
    <xf numFmtId="49" fontId="2" fillId="0" borderId="8" xfId="0" applyNumberFormat="1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0" fillId="0" borderId="9" xfId="0" applyBorder="1"/>
    <xf numFmtId="0" fontId="1" fillId="8" borderId="10" xfId="0" applyFont="1" applyFill="1" applyBorder="1"/>
    <xf numFmtId="0" fontId="1" fillId="8" borderId="11" xfId="0" applyFont="1" applyFill="1" applyBorder="1"/>
    <xf numFmtId="0" fontId="0" fillId="0" borderId="11" xfId="0" applyBorder="1"/>
    <xf numFmtId="0" fontId="6" fillId="0" borderId="0" xfId="0" applyFont="1"/>
    <xf numFmtId="49" fontId="2" fillId="0" borderId="17" xfId="0" applyNumberFormat="1" applyFont="1" applyBorder="1" applyAlignment="1">
      <alignment wrapText="1"/>
    </xf>
    <xf numFmtId="0" fontId="6" fillId="0" borderId="22" xfId="0" applyNumberFormat="1" applyFont="1" applyBorder="1"/>
    <xf numFmtId="0" fontId="6" fillId="0" borderId="16" xfId="0" applyNumberFormat="1" applyFont="1" applyBorder="1"/>
    <xf numFmtId="0" fontId="6" fillId="0" borderId="17" xfId="0" applyNumberFormat="1" applyFont="1" applyBorder="1"/>
    <xf numFmtId="164" fontId="0" fillId="0" borderId="22" xfId="0" applyNumberFormat="1" applyBorder="1"/>
    <xf numFmtId="164" fontId="0" fillId="0" borderId="16" xfId="0" applyNumberFormat="1" applyBorder="1"/>
    <xf numFmtId="164" fontId="0" fillId="0" borderId="23" xfId="0" applyNumberFormat="1" applyBorder="1"/>
    <xf numFmtId="164" fontId="0" fillId="0" borderId="17" xfId="0" applyNumberFormat="1" applyBorder="1"/>
    <xf numFmtId="0" fontId="0" fillId="0" borderId="22" xfId="0" applyBorder="1"/>
    <xf numFmtId="0" fontId="1" fillId="8" borderId="16" xfId="0" applyFont="1" applyFill="1" applyBorder="1"/>
    <xf numFmtId="0" fontId="1" fillId="8" borderId="23" xfId="0" applyFont="1" applyFill="1" applyBorder="1"/>
    <xf numFmtId="0" fontId="0" fillId="0" borderId="23" xfId="0" applyBorder="1"/>
    <xf numFmtId="0" fontId="0" fillId="0" borderId="1" xfId="0" applyBorder="1"/>
    <xf numFmtId="0" fontId="0" fillId="0" borderId="4" xfId="0" applyBorder="1"/>
    <xf numFmtId="0" fontId="1" fillId="8" borderId="1" xfId="0" applyFont="1" applyFill="1" applyBorder="1"/>
    <xf numFmtId="0" fontId="1" fillId="8" borderId="4" xfId="0" applyFont="1" applyFill="1" applyBorder="1"/>
    <xf numFmtId="0" fontId="3" fillId="5" borderId="22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23" xfId="0" applyFont="1" applyFill="1" applyBorder="1" applyAlignment="1">
      <alignment wrapText="1"/>
    </xf>
    <xf numFmtId="0" fontId="3" fillId="6" borderId="22" xfId="0" applyFont="1" applyFill="1" applyBorder="1" applyAlignment="1">
      <alignment wrapText="1"/>
    </xf>
    <xf numFmtId="0" fontId="3" fillId="6" borderId="16" xfId="0" applyFont="1" applyFill="1" applyBorder="1" applyAlignment="1">
      <alignment wrapText="1"/>
    </xf>
    <xf numFmtId="0" fontId="3" fillId="6" borderId="23" xfId="0" applyFont="1" applyFill="1" applyBorder="1" applyAlignment="1">
      <alignment wrapText="1"/>
    </xf>
    <xf numFmtId="0" fontId="3" fillId="7" borderId="22" xfId="0" applyFont="1" applyFill="1" applyBorder="1" applyAlignment="1">
      <alignment wrapText="1"/>
    </xf>
    <xf numFmtId="0" fontId="3" fillId="7" borderId="16" xfId="0" applyFont="1" applyFill="1" applyBorder="1" applyAlignment="1">
      <alignment wrapText="1"/>
    </xf>
    <xf numFmtId="0" fontId="3" fillId="7" borderId="23" xfId="0" applyFont="1" applyFill="1" applyBorder="1" applyAlignment="1">
      <alignment wrapText="1"/>
    </xf>
    <xf numFmtId="49" fontId="2" fillId="0" borderId="25" xfId="0" applyNumberFormat="1" applyFont="1" applyBorder="1" applyAlignment="1">
      <alignment wrapText="1"/>
    </xf>
    <xf numFmtId="0" fontId="6" fillId="0" borderId="24" xfId="0" applyNumberFormat="1" applyFont="1" applyBorder="1"/>
    <xf numFmtId="0" fontId="6" fillId="0" borderId="26" xfId="0" applyNumberFormat="1" applyFont="1" applyBorder="1"/>
    <xf numFmtId="0" fontId="6" fillId="0" borderId="25" xfId="0" applyNumberFormat="1" applyFont="1" applyBorder="1"/>
    <xf numFmtId="164" fontId="0" fillId="0" borderId="24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25" xfId="0" applyNumberFormat="1" applyBorder="1"/>
    <xf numFmtId="0" fontId="0" fillId="0" borderId="26" xfId="0" applyBorder="1"/>
    <xf numFmtId="0" fontId="0" fillId="0" borderId="24" xfId="0" applyBorder="1"/>
    <xf numFmtId="0" fontId="1" fillId="8" borderId="26" xfId="0" applyFont="1" applyFill="1" applyBorder="1"/>
    <xf numFmtId="0" fontId="0" fillId="0" borderId="27" xfId="0" applyBorder="1"/>
    <xf numFmtId="0" fontId="1" fillId="8" borderId="2" xfId="0" applyFont="1" applyFill="1" applyBorder="1"/>
    <xf numFmtId="0" fontId="1" fillId="8" borderId="9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14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49" fontId="7" fillId="0" borderId="5" xfId="0" applyNumberFormat="1" applyFont="1" applyBorder="1"/>
    <xf numFmtId="0" fontId="7" fillId="0" borderId="5" xfId="0" applyNumberFormat="1" applyFont="1" applyBorder="1"/>
    <xf numFmtId="49" fontId="7" fillId="0" borderId="2" xfId="0" applyNumberFormat="1" applyFont="1" applyBorder="1"/>
    <xf numFmtId="0" fontId="7" fillId="0" borderId="2" xfId="0" applyNumberFormat="1" applyFont="1" applyBorder="1"/>
    <xf numFmtId="49" fontId="7" fillId="0" borderId="10" xfId="0" applyNumberFormat="1" applyFont="1" applyBorder="1"/>
    <xf numFmtId="0" fontId="7" fillId="0" borderId="10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49" fontId="8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8" fillId="0" borderId="24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4"/>
  <sheetViews>
    <sheetView tabSelected="1" topLeftCell="A157" zoomScale="72" zoomScaleNormal="72" workbookViewId="0">
      <selection activeCell="E178" sqref="E178"/>
    </sheetView>
  </sheetViews>
  <sheetFormatPr defaultRowHeight="14.5" x14ac:dyDescent="0.35"/>
  <cols>
    <col min="1" max="1" width="13.81640625" style="141" customWidth="1"/>
    <col min="2" max="2" width="20.54296875" customWidth="1"/>
    <col min="3" max="5" width="12.08984375" style="45" customWidth="1"/>
    <col min="6" max="6" width="8.81640625" bestFit="1" customWidth="1"/>
    <col min="7" max="7" width="9.36328125" bestFit="1" customWidth="1"/>
    <col min="8" max="8" width="8.81640625" bestFit="1" customWidth="1"/>
  </cols>
  <sheetData>
    <row r="1" spans="1:47" ht="15" customHeight="1" thickBot="1" x14ac:dyDescent="0.4">
      <c r="A1" s="127" t="s">
        <v>0</v>
      </c>
      <c r="B1" s="96" t="s">
        <v>1</v>
      </c>
      <c r="C1" s="99" t="s">
        <v>2</v>
      </c>
      <c r="D1" s="99" t="s">
        <v>3</v>
      </c>
      <c r="E1" s="102" t="s">
        <v>4</v>
      </c>
      <c r="F1" s="105" t="s">
        <v>131</v>
      </c>
      <c r="G1" s="106"/>
      <c r="H1" s="107"/>
      <c r="I1" s="111" t="s">
        <v>132</v>
      </c>
      <c r="J1" s="112"/>
      <c r="K1" s="113"/>
      <c r="L1" s="117" t="s">
        <v>133</v>
      </c>
      <c r="M1" s="117"/>
      <c r="N1" s="117"/>
      <c r="O1" s="105" t="s">
        <v>131</v>
      </c>
      <c r="P1" s="106"/>
      <c r="Q1" s="107"/>
      <c r="R1" s="111" t="s">
        <v>132</v>
      </c>
      <c r="S1" s="112"/>
      <c r="T1" s="113"/>
      <c r="U1" s="117" t="s">
        <v>133</v>
      </c>
      <c r="V1" s="117"/>
      <c r="W1" s="117"/>
      <c r="X1" s="85" t="s">
        <v>130</v>
      </c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</row>
    <row r="2" spans="1:47" ht="15" thickBot="1" x14ac:dyDescent="0.4">
      <c r="A2" s="128"/>
      <c r="B2" s="97"/>
      <c r="C2" s="100"/>
      <c r="D2" s="100"/>
      <c r="E2" s="103"/>
      <c r="F2" s="108"/>
      <c r="G2" s="109"/>
      <c r="H2" s="110"/>
      <c r="I2" s="114"/>
      <c r="J2" s="115"/>
      <c r="K2" s="116"/>
      <c r="L2" s="117"/>
      <c r="M2" s="117"/>
      <c r="N2" s="117"/>
      <c r="O2" s="108"/>
      <c r="P2" s="109"/>
      <c r="Q2" s="110"/>
      <c r="R2" s="114"/>
      <c r="S2" s="115"/>
      <c r="T2" s="116"/>
      <c r="U2" s="117"/>
      <c r="V2" s="117"/>
      <c r="W2" s="117"/>
      <c r="X2" s="87" t="s">
        <v>5</v>
      </c>
      <c r="Y2" s="88"/>
      <c r="Z2" s="88"/>
      <c r="AA2" s="88"/>
      <c r="AB2" s="88"/>
      <c r="AC2" s="88"/>
      <c r="AD2" s="88"/>
      <c r="AE2" s="89"/>
      <c r="AF2" s="90" t="s">
        <v>6</v>
      </c>
      <c r="AG2" s="91"/>
      <c r="AH2" s="91"/>
      <c r="AI2" s="91"/>
      <c r="AJ2" s="91"/>
      <c r="AK2" s="91"/>
      <c r="AL2" s="91"/>
      <c r="AM2" s="92"/>
      <c r="AN2" s="93" t="s">
        <v>7</v>
      </c>
      <c r="AO2" s="94"/>
      <c r="AP2" s="94"/>
      <c r="AQ2" s="94"/>
      <c r="AR2" s="94"/>
      <c r="AS2" s="94"/>
      <c r="AT2" s="94"/>
      <c r="AU2" s="95"/>
    </row>
    <row r="3" spans="1:47" ht="53" thickBot="1" x14ac:dyDescent="0.4">
      <c r="A3" s="129"/>
      <c r="B3" s="98"/>
      <c r="C3" s="101"/>
      <c r="D3" s="101"/>
      <c r="E3" s="104"/>
      <c r="F3" s="1" t="s">
        <v>8</v>
      </c>
      <c r="G3" s="2" t="s">
        <v>6</v>
      </c>
      <c r="H3" s="3" t="s">
        <v>7</v>
      </c>
      <c r="I3" s="1" t="s">
        <v>8</v>
      </c>
      <c r="J3" s="2" t="s">
        <v>6</v>
      </c>
      <c r="K3" s="3" t="s">
        <v>7</v>
      </c>
      <c r="L3" s="1" t="s">
        <v>8</v>
      </c>
      <c r="M3" s="2" t="s">
        <v>6</v>
      </c>
      <c r="N3" s="3" t="s">
        <v>7</v>
      </c>
      <c r="O3" s="1" t="s">
        <v>8</v>
      </c>
      <c r="P3" s="2" t="s">
        <v>6</v>
      </c>
      <c r="Q3" s="3" t="s">
        <v>7</v>
      </c>
      <c r="R3" s="1" t="s">
        <v>8</v>
      </c>
      <c r="S3" s="2" t="s">
        <v>6</v>
      </c>
      <c r="T3" s="3" t="s">
        <v>7</v>
      </c>
      <c r="U3" s="1" t="s">
        <v>8</v>
      </c>
      <c r="V3" s="2" t="s">
        <v>6</v>
      </c>
      <c r="W3" s="3" t="s">
        <v>7</v>
      </c>
      <c r="X3" s="62" t="s">
        <v>9</v>
      </c>
      <c r="Y3" s="63" t="s">
        <v>10</v>
      </c>
      <c r="Z3" s="63" t="s">
        <v>11</v>
      </c>
      <c r="AA3" s="63" t="s">
        <v>12</v>
      </c>
      <c r="AB3" s="63" t="s">
        <v>13</v>
      </c>
      <c r="AC3" s="63" t="s">
        <v>14</v>
      </c>
      <c r="AD3" s="63" t="s">
        <v>15</v>
      </c>
      <c r="AE3" s="64" t="s">
        <v>16</v>
      </c>
      <c r="AF3" s="65" t="s">
        <v>9</v>
      </c>
      <c r="AG3" s="66" t="s">
        <v>10</v>
      </c>
      <c r="AH3" s="66" t="s">
        <v>11</v>
      </c>
      <c r="AI3" s="66" t="s">
        <v>12</v>
      </c>
      <c r="AJ3" s="66" t="s">
        <v>13</v>
      </c>
      <c r="AK3" s="66" t="s">
        <v>14</v>
      </c>
      <c r="AL3" s="66" t="s">
        <v>15</v>
      </c>
      <c r="AM3" s="67" t="s">
        <v>16</v>
      </c>
      <c r="AN3" s="68" t="s">
        <v>9</v>
      </c>
      <c r="AO3" s="69" t="s">
        <v>10</v>
      </c>
      <c r="AP3" s="69" t="s">
        <v>11</v>
      </c>
      <c r="AQ3" s="69" t="s">
        <v>12</v>
      </c>
      <c r="AR3" s="69" t="s">
        <v>13</v>
      </c>
      <c r="AS3" s="69" t="s">
        <v>14</v>
      </c>
      <c r="AT3" s="69" t="s">
        <v>15</v>
      </c>
      <c r="AU3" s="70" t="s">
        <v>16</v>
      </c>
    </row>
    <row r="4" spans="1:47" x14ac:dyDescent="0.35">
      <c r="A4" s="130" t="s">
        <v>17</v>
      </c>
      <c r="B4" s="5" t="s">
        <v>18</v>
      </c>
      <c r="C4" s="6">
        <v>29.035239600000001</v>
      </c>
      <c r="D4" s="7">
        <v>80.999319560000004</v>
      </c>
      <c r="E4" s="8">
        <v>1017</v>
      </c>
      <c r="F4" s="9">
        <v>46.321236559139784</v>
      </c>
      <c r="G4" s="10">
        <v>39.968155694879833</v>
      </c>
      <c r="H4" s="11" t="s">
        <v>19</v>
      </c>
      <c r="I4" s="9">
        <v>51.676272577996713</v>
      </c>
      <c r="J4" s="10">
        <v>61.56313932986</v>
      </c>
      <c r="K4" s="12" t="s">
        <v>19</v>
      </c>
      <c r="L4" s="13">
        <v>1499.9579365794</v>
      </c>
      <c r="M4" s="13">
        <v>376.21536983099998</v>
      </c>
      <c r="N4" s="13" t="s">
        <v>19</v>
      </c>
      <c r="O4" s="10">
        <f>F4</f>
        <v>46.321236559139784</v>
      </c>
      <c r="P4" s="10">
        <f t="shared" ref="P4:W19" si="0">G4</f>
        <v>39.968155694879833</v>
      </c>
      <c r="Q4" s="10" t="str">
        <f t="shared" si="0"/>
        <v>NA</v>
      </c>
      <c r="R4" s="10">
        <f t="shared" si="0"/>
        <v>51.676272577996713</v>
      </c>
      <c r="S4" s="10">
        <f t="shared" si="0"/>
        <v>61.56313932986</v>
      </c>
      <c r="T4" s="10" t="str">
        <f t="shared" si="0"/>
        <v>NA</v>
      </c>
      <c r="U4" s="10">
        <f t="shared" si="0"/>
        <v>1499.9579365794</v>
      </c>
      <c r="V4" s="10">
        <f t="shared" si="0"/>
        <v>376.21536983099998</v>
      </c>
      <c r="W4" s="12" t="str">
        <f t="shared" si="0"/>
        <v>NA</v>
      </c>
      <c r="X4" s="58">
        <v>6.2</v>
      </c>
      <c r="Y4" s="13">
        <v>7.91</v>
      </c>
      <c r="Z4" s="13">
        <v>55.5</v>
      </c>
      <c r="AA4" s="13">
        <v>0.2</v>
      </c>
      <c r="AB4" s="13">
        <v>0</v>
      </c>
      <c r="AC4" s="13">
        <v>0</v>
      </c>
      <c r="AD4" s="13">
        <v>0</v>
      </c>
      <c r="AE4" s="61">
        <v>7.1</v>
      </c>
      <c r="AF4" s="58">
        <v>7.1</v>
      </c>
      <c r="AG4" s="13">
        <v>6.11</v>
      </c>
      <c r="AH4" s="13">
        <v>119.5</v>
      </c>
      <c r="AI4" s="13">
        <v>1.6</v>
      </c>
      <c r="AJ4" s="13">
        <v>0</v>
      </c>
      <c r="AK4" s="13" t="s">
        <v>19</v>
      </c>
      <c r="AL4" s="13">
        <v>0.05</v>
      </c>
      <c r="AM4" s="59">
        <v>4</v>
      </c>
      <c r="AN4" s="58" t="s">
        <v>19</v>
      </c>
      <c r="AO4" s="13" t="s">
        <v>19</v>
      </c>
      <c r="AP4" s="13" t="s">
        <v>19</v>
      </c>
      <c r="AQ4" s="13" t="s">
        <v>19</v>
      </c>
      <c r="AR4" s="13" t="s">
        <v>19</v>
      </c>
      <c r="AS4" s="13" t="s">
        <v>19</v>
      </c>
      <c r="AT4" s="13" t="s">
        <v>19</v>
      </c>
      <c r="AU4" s="59" t="s">
        <v>19</v>
      </c>
    </row>
    <row r="5" spans="1:47" x14ac:dyDescent="0.35">
      <c r="A5" s="131"/>
      <c r="B5" s="18" t="s">
        <v>20</v>
      </c>
      <c r="C5" s="19">
        <v>28.940535579999999</v>
      </c>
      <c r="D5" s="20">
        <v>80.980833500000003</v>
      </c>
      <c r="E5" s="21">
        <v>247</v>
      </c>
      <c r="F5" s="22">
        <v>77.747849462365593</v>
      </c>
      <c r="G5" s="23">
        <v>149.99393939394</v>
      </c>
      <c r="H5" s="24" t="s">
        <v>19</v>
      </c>
      <c r="I5" s="22">
        <v>353.59532197440001</v>
      </c>
      <c r="J5" s="23">
        <v>823.51449275362324</v>
      </c>
      <c r="K5" s="25" t="s">
        <v>19</v>
      </c>
      <c r="L5" s="15">
        <v>158.21288630000001</v>
      </c>
      <c r="M5" s="15">
        <v>6133.6111111111104</v>
      </c>
      <c r="N5" s="15" t="s">
        <v>19</v>
      </c>
      <c r="O5" s="23">
        <f t="shared" ref="O5:W46" si="1">F5</f>
        <v>77.747849462365593</v>
      </c>
      <c r="P5" s="23">
        <f t="shared" si="0"/>
        <v>149.99393939394</v>
      </c>
      <c r="Q5" s="23" t="str">
        <f t="shared" si="0"/>
        <v>NA</v>
      </c>
      <c r="R5" s="23">
        <f t="shared" si="0"/>
        <v>353.59532197440001</v>
      </c>
      <c r="S5" s="23">
        <f t="shared" si="0"/>
        <v>823.51449275362324</v>
      </c>
      <c r="T5" s="23" t="str">
        <f t="shared" si="0"/>
        <v>NA</v>
      </c>
      <c r="U5" s="23">
        <f t="shared" si="0"/>
        <v>158.21288630000001</v>
      </c>
      <c r="V5" s="23">
        <f t="shared" si="0"/>
        <v>6133.6111111111104</v>
      </c>
      <c r="W5" s="25" t="str">
        <f t="shared" si="0"/>
        <v>NA</v>
      </c>
      <c r="X5" s="14">
        <v>7.3</v>
      </c>
      <c r="Y5" s="26">
        <v>9.98</v>
      </c>
      <c r="Z5" s="15">
        <v>232.5</v>
      </c>
      <c r="AA5" s="15">
        <v>1.1000000000000001</v>
      </c>
      <c r="AB5" s="15">
        <v>1</v>
      </c>
      <c r="AC5" s="15">
        <v>0</v>
      </c>
      <c r="AD5" s="15">
        <v>0</v>
      </c>
      <c r="AE5" s="16">
        <v>12.14</v>
      </c>
      <c r="AF5" s="27">
        <v>7.8</v>
      </c>
      <c r="AG5" s="15">
        <v>7.9</v>
      </c>
      <c r="AH5" s="15" t="s">
        <v>19</v>
      </c>
      <c r="AI5" s="15">
        <v>0.5</v>
      </c>
      <c r="AJ5" s="26">
        <v>2</v>
      </c>
      <c r="AK5" s="15" t="s">
        <v>19</v>
      </c>
      <c r="AL5" s="15">
        <v>0.05</v>
      </c>
      <c r="AM5" s="16">
        <v>23.8</v>
      </c>
      <c r="AN5" s="14" t="s">
        <v>19</v>
      </c>
      <c r="AO5" s="15" t="s">
        <v>19</v>
      </c>
      <c r="AP5" s="15" t="s">
        <v>19</v>
      </c>
      <c r="AQ5" s="15" t="s">
        <v>19</v>
      </c>
      <c r="AR5" s="15" t="s">
        <v>19</v>
      </c>
      <c r="AS5" s="15" t="s">
        <v>19</v>
      </c>
      <c r="AT5" s="15" t="s">
        <v>19</v>
      </c>
      <c r="AU5" s="17" t="s">
        <v>19</v>
      </c>
    </row>
    <row r="6" spans="1:47" ht="15" thickBot="1" x14ac:dyDescent="0.4">
      <c r="A6" s="132"/>
      <c r="B6" s="28" t="s">
        <v>21</v>
      </c>
      <c r="C6" s="29">
        <v>29.059875300000002</v>
      </c>
      <c r="D6" s="30">
        <v>80.9758092</v>
      </c>
      <c r="E6" s="31">
        <v>1248</v>
      </c>
      <c r="F6" s="32">
        <v>66.466344862149995</v>
      </c>
      <c r="G6" s="33">
        <v>128.58697144999999</v>
      </c>
      <c r="H6" s="34" t="s">
        <v>19</v>
      </c>
      <c r="I6" s="32">
        <v>337.29983579638753</v>
      </c>
      <c r="J6" s="33">
        <v>2142.968465685</v>
      </c>
      <c r="K6" s="35" t="s">
        <v>19</v>
      </c>
      <c r="L6" s="36">
        <v>92.475613275613</v>
      </c>
      <c r="M6" s="36">
        <v>2318.6267281159999</v>
      </c>
      <c r="N6" s="36" t="s">
        <v>19</v>
      </c>
      <c r="O6" s="33">
        <f t="shared" si="1"/>
        <v>66.466344862149995</v>
      </c>
      <c r="P6" s="33">
        <f t="shared" si="0"/>
        <v>128.58697144999999</v>
      </c>
      <c r="Q6" s="33" t="str">
        <f t="shared" si="0"/>
        <v>NA</v>
      </c>
      <c r="R6" s="33">
        <f t="shared" si="0"/>
        <v>337.29983579638753</v>
      </c>
      <c r="S6" s="33">
        <f t="shared" si="0"/>
        <v>2142.968465685</v>
      </c>
      <c r="T6" s="33" t="str">
        <f t="shared" si="0"/>
        <v>NA</v>
      </c>
      <c r="U6" s="33">
        <f t="shared" si="0"/>
        <v>92.475613275613</v>
      </c>
      <c r="V6" s="33">
        <f t="shared" si="0"/>
        <v>2318.6267281159999</v>
      </c>
      <c r="W6" s="35" t="str">
        <f t="shared" si="0"/>
        <v>NA</v>
      </c>
      <c r="X6" s="41">
        <v>5.4</v>
      </c>
      <c r="Y6" s="42">
        <v>8.9</v>
      </c>
      <c r="Z6" s="36">
        <v>63.9</v>
      </c>
      <c r="AA6" s="36">
        <v>0.5</v>
      </c>
      <c r="AB6" s="36">
        <v>1</v>
      </c>
      <c r="AC6" s="36">
        <v>0</v>
      </c>
      <c r="AD6" s="36">
        <v>0</v>
      </c>
      <c r="AE6" s="43">
        <v>10.8</v>
      </c>
      <c r="AF6" s="41">
        <v>6.2</v>
      </c>
      <c r="AG6" s="36">
        <v>7.3</v>
      </c>
      <c r="AH6" s="36">
        <v>96.9</v>
      </c>
      <c r="AI6" s="36">
        <v>4.4000000000000004</v>
      </c>
      <c r="AJ6" s="42">
        <v>7</v>
      </c>
      <c r="AK6" s="36" t="s">
        <v>19</v>
      </c>
      <c r="AL6" s="36">
        <v>0.01</v>
      </c>
      <c r="AM6" s="43">
        <v>11.2</v>
      </c>
      <c r="AN6" s="41" t="s">
        <v>19</v>
      </c>
      <c r="AO6" s="36" t="s">
        <v>19</v>
      </c>
      <c r="AP6" s="36" t="s">
        <v>19</v>
      </c>
      <c r="AQ6" s="36" t="s">
        <v>19</v>
      </c>
      <c r="AR6" s="36" t="s">
        <v>19</v>
      </c>
      <c r="AS6" s="36" t="s">
        <v>19</v>
      </c>
      <c r="AT6" s="36" t="s">
        <v>19</v>
      </c>
      <c r="AU6" s="44" t="s">
        <v>19</v>
      </c>
    </row>
    <row r="7" spans="1:47" x14ac:dyDescent="0.35">
      <c r="A7" s="133" t="s">
        <v>22</v>
      </c>
      <c r="B7" s="5" t="s">
        <v>23</v>
      </c>
      <c r="C7" s="6">
        <v>29.00565958</v>
      </c>
      <c r="D7" s="7">
        <v>80.748943639999993</v>
      </c>
      <c r="E7" s="8">
        <v>735</v>
      </c>
      <c r="F7" s="9">
        <v>61.771724317500002</v>
      </c>
      <c r="G7" s="10">
        <v>133.63465786913</v>
      </c>
      <c r="H7" s="11">
        <v>773.35724637681005</v>
      </c>
      <c r="I7" s="9">
        <v>338.37988557470999</v>
      </c>
      <c r="J7" s="10">
        <v>46.446354187190003</v>
      </c>
      <c r="K7" s="12">
        <v>2739.4511278199998</v>
      </c>
      <c r="L7" s="13">
        <v>661.55555000000004</v>
      </c>
      <c r="M7" s="13">
        <v>1953.1396825396828</v>
      </c>
      <c r="N7" s="13">
        <v>23699.227743271</v>
      </c>
      <c r="O7" s="10">
        <f t="shared" si="1"/>
        <v>61.771724317500002</v>
      </c>
      <c r="P7" s="10">
        <f t="shared" si="0"/>
        <v>133.63465786913</v>
      </c>
      <c r="Q7" s="10">
        <f t="shared" si="0"/>
        <v>773.35724637681005</v>
      </c>
      <c r="R7" s="10">
        <f t="shared" si="0"/>
        <v>338.37988557470999</v>
      </c>
      <c r="S7" s="10">
        <f t="shared" si="0"/>
        <v>46.446354187190003</v>
      </c>
      <c r="T7" s="10">
        <f t="shared" si="0"/>
        <v>2739.4511278199998</v>
      </c>
      <c r="U7" s="10">
        <f t="shared" si="0"/>
        <v>661.55555000000004</v>
      </c>
      <c r="V7" s="10">
        <f t="shared" si="0"/>
        <v>1953.1396825396828</v>
      </c>
      <c r="W7" s="12">
        <f t="shared" si="0"/>
        <v>23699.227743271</v>
      </c>
      <c r="X7" s="58">
        <v>5.7</v>
      </c>
      <c r="Y7" s="83">
        <v>10.34</v>
      </c>
      <c r="Z7" s="13">
        <v>99.4</v>
      </c>
      <c r="AA7" s="13">
        <v>0</v>
      </c>
      <c r="AB7" s="13">
        <v>1</v>
      </c>
      <c r="AC7" s="13">
        <v>0</v>
      </c>
      <c r="AD7" s="13">
        <v>0</v>
      </c>
      <c r="AE7" s="61">
        <v>8.5399999999999991</v>
      </c>
      <c r="AF7" s="58">
        <v>7</v>
      </c>
      <c r="AG7" s="13">
        <v>3.37</v>
      </c>
      <c r="AH7" s="13">
        <v>227.1</v>
      </c>
      <c r="AI7" s="13">
        <v>0.3</v>
      </c>
      <c r="AJ7" s="13">
        <v>1</v>
      </c>
      <c r="AK7" s="83">
        <v>0.08</v>
      </c>
      <c r="AL7" s="13">
        <v>0.09</v>
      </c>
      <c r="AM7" s="61">
        <v>26.6</v>
      </c>
      <c r="AN7" s="58">
        <v>6.6</v>
      </c>
      <c r="AO7" s="13" t="s">
        <v>19</v>
      </c>
      <c r="AP7" s="13">
        <v>51.5</v>
      </c>
      <c r="AQ7" s="13">
        <v>0</v>
      </c>
      <c r="AR7" s="83">
        <v>65</v>
      </c>
      <c r="AS7" s="13">
        <v>0</v>
      </c>
      <c r="AT7" s="13">
        <v>0</v>
      </c>
      <c r="AU7" s="59" t="s">
        <v>19</v>
      </c>
    </row>
    <row r="8" spans="1:47" x14ac:dyDescent="0.35">
      <c r="A8" s="134"/>
      <c r="B8" s="18" t="s">
        <v>24</v>
      </c>
      <c r="C8" s="19">
        <v>29.084816239999999</v>
      </c>
      <c r="D8" s="20">
        <v>80.576113030000002</v>
      </c>
      <c r="E8" s="21">
        <v>1136</v>
      </c>
      <c r="F8" s="22">
        <v>19.481724311000001</v>
      </c>
      <c r="G8" s="23">
        <v>135.94837243417999</v>
      </c>
      <c r="H8" s="24">
        <v>21.435877192980001</v>
      </c>
      <c r="I8" s="22">
        <v>95.443842364532031</v>
      </c>
      <c r="J8" s="23">
        <v>145.87216748768475</v>
      </c>
      <c r="K8" s="25">
        <v>21.688888888888886</v>
      </c>
      <c r="L8" s="15">
        <v>1821.2486291486293</v>
      </c>
      <c r="M8" s="15">
        <v>31.8874458875</v>
      </c>
      <c r="N8" s="15">
        <v>17.122871754390001</v>
      </c>
      <c r="O8" s="23">
        <f t="shared" si="1"/>
        <v>19.481724311000001</v>
      </c>
      <c r="P8" s="23">
        <f t="shared" si="0"/>
        <v>135.94837243417999</v>
      </c>
      <c r="Q8" s="23">
        <f t="shared" si="0"/>
        <v>21.435877192980001</v>
      </c>
      <c r="R8" s="23">
        <f t="shared" si="0"/>
        <v>95.443842364532031</v>
      </c>
      <c r="S8" s="23">
        <f t="shared" si="0"/>
        <v>145.87216748768475</v>
      </c>
      <c r="T8" s="23">
        <f t="shared" si="0"/>
        <v>21.688888888888886</v>
      </c>
      <c r="U8" s="23">
        <f t="shared" si="0"/>
        <v>1821.2486291486293</v>
      </c>
      <c r="V8" s="23">
        <f t="shared" si="0"/>
        <v>31.8874458875</v>
      </c>
      <c r="W8" s="25">
        <f t="shared" si="0"/>
        <v>17.122871754390001</v>
      </c>
      <c r="X8" s="14">
        <v>5.7</v>
      </c>
      <c r="Y8" s="26">
        <v>9.1199999999999992</v>
      </c>
      <c r="Z8" s="15">
        <v>36.200000000000003</v>
      </c>
      <c r="AA8" s="15">
        <v>0</v>
      </c>
      <c r="AB8" s="15">
        <v>0</v>
      </c>
      <c r="AC8" s="15">
        <v>0</v>
      </c>
      <c r="AD8" s="15">
        <v>0</v>
      </c>
      <c r="AE8" s="16">
        <v>26.6</v>
      </c>
      <c r="AF8" s="14">
        <v>6.2</v>
      </c>
      <c r="AG8" s="15">
        <v>6.31</v>
      </c>
      <c r="AH8" s="15">
        <v>36.700000000000003</v>
      </c>
      <c r="AI8" s="15">
        <v>3.2</v>
      </c>
      <c r="AJ8" s="15">
        <v>0</v>
      </c>
      <c r="AK8" s="15">
        <v>0</v>
      </c>
      <c r="AL8" s="15">
        <v>0.15</v>
      </c>
      <c r="AM8" s="16">
        <v>34.9</v>
      </c>
      <c r="AN8" s="14">
        <v>6.1</v>
      </c>
      <c r="AO8" s="15" t="s">
        <v>19</v>
      </c>
      <c r="AP8" s="15" t="s">
        <v>19</v>
      </c>
      <c r="AQ8" s="15">
        <v>0</v>
      </c>
      <c r="AR8" s="15">
        <v>0</v>
      </c>
      <c r="AS8" s="15">
        <v>0</v>
      </c>
      <c r="AT8" s="15">
        <v>0</v>
      </c>
      <c r="AU8" s="17" t="s">
        <v>19</v>
      </c>
    </row>
    <row r="9" spans="1:47" x14ac:dyDescent="0.35">
      <c r="A9" s="134"/>
      <c r="B9" s="18" t="s">
        <v>25</v>
      </c>
      <c r="C9" s="19">
        <v>29.00965017</v>
      </c>
      <c r="D9" s="20">
        <v>80.741424879999997</v>
      </c>
      <c r="E9" s="21">
        <v>695</v>
      </c>
      <c r="F9" s="22">
        <v>39.427688172430003</v>
      </c>
      <c r="G9" s="23">
        <v>98.238398268398257</v>
      </c>
      <c r="H9" s="24">
        <v>136.74228985510001</v>
      </c>
      <c r="I9" s="22">
        <v>51.942733991478001</v>
      </c>
      <c r="J9" s="23">
        <v>429.28621317459999</v>
      </c>
      <c r="K9" s="25">
        <v>4233.2656641639996</v>
      </c>
      <c r="L9" s="15">
        <v>2368.8789682539682</v>
      </c>
      <c r="M9" s="15">
        <v>11.816751768</v>
      </c>
      <c r="N9" s="15">
        <v>4569.3118124224002</v>
      </c>
      <c r="O9" s="23">
        <f t="shared" si="1"/>
        <v>39.427688172430003</v>
      </c>
      <c r="P9" s="23">
        <f t="shared" si="0"/>
        <v>98.238398268398257</v>
      </c>
      <c r="Q9" s="23">
        <f t="shared" si="0"/>
        <v>136.74228985510001</v>
      </c>
      <c r="R9" s="23">
        <f t="shared" si="0"/>
        <v>51.942733991478001</v>
      </c>
      <c r="S9" s="23">
        <f t="shared" si="0"/>
        <v>429.28621317459999</v>
      </c>
      <c r="T9" s="23">
        <f t="shared" si="0"/>
        <v>4233.2656641639996</v>
      </c>
      <c r="U9" s="23">
        <f t="shared" si="0"/>
        <v>2368.8789682539682</v>
      </c>
      <c r="V9" s="23">
        <f t="shared" si="0"/>
        <v>11.816751768</v>
      </c>
      <c r="W9" s="25">
        <f t="shared" si="0"/>
        <v>4569.3118124224002</v>
      </c>
      <c r="X9" s="14">
        <v>6.4</v>
      </c>
      <c r="Y9" s="26">
        <v>9.4700000000000006</v>
      </c>
      <c r="Z9" s="15">
        <v>103</v>
      </c>
      <c r="AA9" s="15">
        <v>0</v>
      </c>
      <c r="AB9" s="15">
        <v>0</v>
      </c>
      <c r="AC9" s="15">
        <v>0</v>
      </c>
      <c r="AD9" s="15">
        <v>0</v>
      </c>
      <c r="AE9" s="17">
        <v>4.13</v>
      </c>
      <c r="AF9" s="27">
        <v>7.6</v>
      </c>
      <c r="AG9" s="15" t="s">
        <v>19</v>
      </c>
      <c r="AH9" s="15">
        <v>221.1</v>
      </c>
      <c r="AI9" s="15">
        <v>1.7</v>
      </c>
      <c r="AJ9" s="15">
        <v>1</v>
      </c>
      <c r="AK9" s="15">
        <v>0</v>
      </c>
      <c r="AL9" s="15">
        <v>0.06</v>
      </c>
      <c r="AM9" s="16">
        <v>18.899999999999999</v>
      </c>
      <c r="AN9" s="14">
        <v>6.7</v>
      </c>
      <c r="AO9" s="15" t="s">
        <v>19</v>
      </c>
      <c r="AP9" s="15">
        <v>61.4</v>
      </c>
      <c r="AQ9" s="15">
        <v>0</v>
      </c>
      <c r="AR9" s="26">
        <v>10</v>
      </c>
      <c r="AS9" s="15">
        <v>0</v>
      </c>
      <c r="AT9" s="15">
        <v>0</v>
      </c>
      <c r="AU9" s="17" t="s">
        <v>19</v>
      </c>
    </row>
    <row r="10" spans="1:47" x14ac:dyDescent="0.35">
      <c r="A10" s="134"/>
      <c r="B10" s="18" t="s">
        <v>26</v>
      </c>
      <c r="C10" s="19">
        <v>29.078849689999998</v>
      </c>
      <c r="D10" s="20">
        <v>80.586364110000005</v>
      </c>
      <c r="E10" s="21">
        <v>1136</v>
      </c>
      <c r="F10" s="22">
        <v>182.19467741935483</v>
      </c>
      <c r="G10" s="23">
        <v>12.435337243399999</v>
      </c>
      <c r="H10" s="24">
        <v>36.184529555799998</v>
      </c>
      <c r="I10" s="22">
        <v>142.26362889983579</v>
      </c>
      <c r="J10" s="23">
        <v>148.364269294</v>
      </c>
      <c r="K10" s="25">
        <v>599.27555555555557</v>
      </c>
      <c r="L10" s="15">
        <v>1438.15865887</v>
      </c>
      <c r="M10" s="15">
        <v>1785.4862193362196</v>
      </c>
      <c r="N10" s="15">
        <v>473.11228717540001</v>
      </c>
      <c r="O10" s="23">
        <f t="shared" si="1"/>
        <v>182.19467741935483</v>
      </c>
      <c r="P10" s="23">
        <f t="shared" si="0"/>
        <v>12.435337243399999</v>
      </c>
      <c r="Q10" s="23">
        <f t="shared" si="0"/>
        <v>36.184529555799998</v>
      </c>
      <c r="R10" s="23">
        <f t="shared" si="0"/>
        <v>142.26362889983579</v>
      </c>
      <c r="S10" s="23">
        <f t="shared" si="0"/>
        <v>148.364269294</v>
      </c>
      <c r="T10" s="23">
        <f t="shared" si="0"/>
        <v>599.27555555555557</v>
      </c>
      <c r="U10" s="23">
        <f t="shared" si="0"/>
        <v>1438.15865887</v>
      </c>
      <c r="V10" s="23">
        <f t="shared" si="0"/>
        <v>1785.4862193362196</v>
      </c>
      <c r="W10" s="25">
        <f t="shared" si="0"/>
        <v>473.11228717540001</v>
      </c>
      <c r="X10" s="14">
        <v>5.9</v>
      </c>
      <c r="Y10" s="26">
        <v>8.3699999999999992</v>
      </c>
      <c r="Z10" s="15">
        <v>22.6</v>
      </c>
      <c r="AA10" s="15">
        <v>0.8</v>
      </c>
      <c r="AB10" s="15">
        <v>0</v>
      </c>
      <c r="AC10" s="15">
        <v>0</v>
      </c>
      <c r="AD10" s="15">
        <v>0</v>
      </c>
      <c r="AE10" s="16">
        <v>49.3</v>
      </c>
      <c r="AF10" s="14">
        <v>6</v>
      </c>
      <c r="AG10" s="26">
        <v>9.5299999999999994</v>
      </c>
      <c r="AH10" s="15">
        <v>35.200000000000003</v>
      </c>
      <c r="AI10" s="15">
        <v>1.3</v>
      </c>
      <c r="AJ10" s="26">
        <v>5</v>
      </c>
      <c r="AK10" s="15">
        <v>0</v>
      </c>
      <c r="AL10" s="15">
        <v>0.15</v>
      </c>
      <c r="AM10" s="16">
        <v>10.1</v>
      </c>
      <c r="AN10" s="14">
        <v>5.8</v>
      </c>
      <c r="AO10" s="15" t="s">
        <v>19</v>
      </c>
      <c r="AP10" s="15" t="s">
        <v>19</v>
      </c>
      <c r="AQ10" s="15">
        <v>0.6</v>
      </c>
      <c r="AR10" s="15">
        <v>1</v>
      </c>
      <c r="AS10" s="15">
        <v>0</v>
      </c>
      <c r="AT10" s="15">
        <v>0.09</v>
      </c>
      <c r="AU10" s="17" t="s">
        <v>19</v>
      </c>
    </row>
    <row r="11" spans="1:47" x14ac:dyDescent="0.35">
      <c r="A11" s="134"/>
      <c r="B11" s="18" t="s">
        <v>27</v>
      </c>
      <c r="C11" s="19">
        <v>29.05902918</v>
      </c>
      <c r="D11" s="20">
        <v>80.61581305</v>
      </c>
      <c r="E11" s="21">
        <v>996</v>
      </c>
      <c r="F11" s="22">
        <v>42.941935483870999</v>
      </c>
      <c r="G11" s="23">
        <v>42.382956989247305</v>
      </c>
      <c r="H11" s="24">
        <v>33.395942289855</v>
      </c>
      <c r="I11" s="22">
        <v>322.37635467983</v>
      </c>
      <c r="J11" s="23">
        <v>319.96974433497002</v>
      </c>
      <c r="K11" s="25">
        <v>488.11679197994988</v>
      </c>
      <c r="L11" s="15">
        <v>2162.8831168830998</v>
      </c>
      <c r="M11" s="15">
        <v>1735.739523895</v>
      </c>
      <c r="N11" s="15">
        <v>3736.5624844721001</v>
      </c>
      <c r="O11" s="23">
        <f t="shared" si="1"/>
        <v>42.941935483870999</v>
      </c>
      <c r="P11" s="23">
        <f t="shared" si="0"/>
        <v>42.382956989247305</v>
      </c>
      <c r="Q11" s="23">
        <f t="shared" si="0"/>
        <v>33.395942289855</v>
      </c>
      <c r="R11" s="23">
        <f t="shared" si="0"/>
        <v>322.37635467983</v>
      </c>
      <c r="S11" s="23">
        <f t="shared" si="0"/>
        <v>319.96974433497002</v>
      </c>
      <c r="T11" s="23">
        <f t="shared" si="0"/>
        <v>488.11679197994988</v>
      </c>
      <c r="U11" s="23">
        <f t="shared" si="0"/>
        <v>2162.8831168830998</v>
      </c>
      <c r="V11" s="23">
        <f t="shared" si="0"/>
        <v>1735.739523895</v>
      </c>
      <c r="W11" s="25">
        <f t="shared" si="0"/>
        <v>3736.5624844721001</v>
      </c>
      <c r="X11" s="14">
        <v>6.1</v>
      </c>
      <c r="Y11" s="26">
        <v>9.14</v>
      </c>
      <c r="Z11" s="15">
        <v>67.3</v>
      </c>
      <c r="AA11" s="15">
        <v>0</v>
      </c>
      <c r="AB11" s="15">
        <v>1</v>
      </c>
      <c r="AC11" s="15">
        <v>0</v>
      </c>
      <c r="AD11" s="15">
        <v>0</v>
      </c>
      <c r="AE11" s="17">
        <v>2.96</v>
      </c>
      <c r="AF11" s="14">
        <v>7.1</v>
      </c>
      <c r="AG11" s="15">
        <v>6.91</v>
      </c>
      <c r="AH11" s="15">
        <v>125.8</v>
      </c>
      <c r="AI11" s="15">
        <v>1.2</v>
      </c>
      <c r="AJ11" s="15">
        <v>1</v>
      </c>
      <c r="AK11" s="15">
        <v>0</v>
      </c>
      <c r="AL11" s="15">
        <v>0</v>
      </c>
      <c r="AM11" s="17">
        <v>2.74</v>
      </c>
      <c r="AN11" s="14">
        <v>6.7</v>
      </c>
      <c r="AO11" s="15" t="s">
        <v>19</v>
      </c>
      <c r="AP11" s="15">
        <v>80.400000000000006</v>
      </c>
      <c r="AQ11" s="15">
        <v>0</v>
      </c>
      <c r="AR11" s="15">
        <v>1</v>
      </c>
      <c r="AS11" s="15">
        <v>0</v>
      </c>
      <c r="AT11" s="15">
        <v>0.11</v>
      </c>
      <c r="AU11" s="17" t="s">
        <v>19</v>
      </c>
    </row>
    <row r="12" spans="1:47" x14ac:dyDescent="0.35">
      <c r="A12" s="134"/>
      <c r="B12" s="18" t="s">
        <v>28</v>
      </c>
      <c r="C12" s="19">
        <v>29.059931580000001</v>
      </c>
      <c r="D12" s="20">
        <v>80.61576599</v>
      </c>
      <c r="E12" s="21">
        <v>934</v>
      </c>
      <c r="F12" s="22">
        <v>44.473978494623665</v>
      </c>
      <c r="G12" s="23">
        <v>62.7</v>
      </c>
      <c r="H12" s="24" t="s">
        <v>19</v>
      </c>
      <c r="I12" s="22">
        <v>53.298295566500002</v>
      </c>
      <c r="J12" s="23">
        <v>6.9635467982900003</v>
      </c>
      <c r="K12" s="25" t="s">
        <v>19</v>
      </c>
      <c r="L12" s="15">
        <v>151.14742597399999</v>
      </c>
      <c r="M12" s="15">
        <v>2265.4932178932181</v>
      </c>
      <c r="N12" s="15" t="s">
        <v>19</v>
      </c>
      <c r="O12" s="23">
        <f t="shared" si="1"/>
        <v>44.473978494623665</v>
      </c>
      <c r="P12" s="23">
        <f t="shared" si="0"/>
        <v>62.7</v>
      </c>
      <c r="Q12" s="23" t="str">
        <f t="shared" si="0"/>
        <v>NA</v>
      </c>
      <c r="R12" s="23">
        <f t="shared" si="0"/>
        <v>53.298295566500002</v>
      </c>
      <c r="S12" s="23">
        <f t="shared" si="0"/>
        <v>6.9635467982900003</v>
      </c>
      <c r="T12" s="23" t="str">
        <f t="shared" si="0"/>
        <v>NA</v>
      </c>
      <c r="U12" s="23">
        <f t="shared" si="0"/>
        <v>151.14742597399999</v>
      </c>
      <c r="V12" s="23">
        <f t="shared" si="0"/>
        <v>2265.4932178932181</v>
      </c>
      <c r="W12" s="25" t="str">
        <f t="shared" si="0"/>
        <v>NA</v>
      </c>
      <c r="X12" s="14">
        <v>7.2</v>
      </c>
      <c r="Y12" s="26">
        <v>9.6</v>
      </c>
      <c r="Z12" s="15">
        <v>17.600000000000001</v>
      </c>
      <c r="AA12" s="15">
        <v>0</v>
      </c>
      <c r="AB12" s="15">
        <v>0</v>
      </c>
      <c r="AC12" s="15">
        <v>0</v>
      </c>
      <c r="AD12" s="15">
        <v>0</v>
      </c>
      <c r="AE12" s="16">
        <v>5.34</v>
      </c>
      <c r="AF12" s="14">
        <v>6.8</v>
      </c>
      <c r="AG12" s="15">
        <v>6.7</v>
      </c>
      <c r="AH12" s="15">
        <v>64.7</v>
      </c>
      <c r="AI12" s="15">
        <v>3.5</v>
      </c>
      <c r="AJ12" s="26">
        <v>2</v>
      </c>
      <c r="AK12" s="15">
        <v>0</v>
      </c>
      <c r="AL12" s="15">
        <v>0</v>
      </c>
      <c r="AM12" s="16">
        <v>6.48</v>
      </c>
      <c r="AN12" s="14" t="s">
        <v>19</v>
      </c>
      <c r="AO12" s="15" t="s">
        <v>19</v>
      </c>
      <c r="AP12" s="15" t="s">
        <v>19</v>
      </c>
      <c r="AQ12" s="15" t="s">
        <v>19</v>
      </c>
      <c r="AR12" s="15" t="s">
        <v>19</v>
      </c>
      <c r="AS12" s="15" t="s">
        <v>19</v>
      </c>
      <c r="AT12" s="15" t="s">
        <v>19</v>
      </c>
      <c r="AU12" s="17" t="s">
        <v>19</v>
      </c>
    </row>
    <row r="13" spans="1:47" x14ac:dyDescent="0.35">
      <c r="A13" s="134"/>
      <c r="B13" s="18" t="s">
        <v>29</v>
      </c>
      <c r="C13" s="19">
        <v>29.091605349999998</v>
      </c>
      <c r="D13" s="20">
        <v>80.663227919999997</v>
      </c>
      <c r="E13" s="21">
        <v>1055</v>
      </c>
      <c r="F13" s="22">
        <v>38.255838895399997</v>
      </c>
      <c r="G13" s="23">
        <v>61.759574785870001</v>
      </c>
      <c r="H13" s="24">
        <v>33.394151976285002</v>
      </c>
      <c r="I13" s="22">
        <v>55.476765188834158</v>
      </c>
      <c r="J13" s="23">
        <v>11.766937626300001</v>
      </c>
      <c r="K13" s="25">
        <v>513.45125313300002</v>
      </c>
      <c r="L13" s="15">
        <v>2563.9382395381999</v>
      </c>
      <c r="M13" s="15">
        <v>175.5876837518</v>
      </c>
      <c r="N13" s="15">
        <v>132.89197385</v>
      </c>
      <c r="O13" s="23">
        <f t="shared" si="1"/>
        <v>38.255838895399997</v>
      </c>
      <c r="P13" s="23">
        <f t="shared" si="0"/>
        <v>61.759574785870001</v>
      </c>
      <c r="Q13" s="23">
        <f t="shared" si="0"/>
        <v>33.394151976285002</v>
      </c>
      <c r="R13" s="23">
        <f t="shared" si="0"/>
        <v>55.476765188834158</v>
      </c>
      <c r="S13" s="23">
        <f t="shared" si="0"/>
        <v>11.766937626300001</v>
      </c>
      <c r="T13" s="23">
        <f t="shared" si="0"/>
        <v>513.45125313300002</v>
      </c>
      <c r="U13" s="23">
        <f t="shared" si="0"/>
        <v>2563.9382395381999</v>
      </c>
      <c r="V13" s="23">
        <f t="shared" si="0"/>
        <v>175.5876837518</v>
      </c>
      <c r="W13" s="25">
        <f t="shared" si="0"/>
        <v>132.89197385</v>
      </c>
      <c r="X13" s="14">
        <v>6.05</v>
      </c>
      <c r="Y13" s="26">
        <v>9.41</v>
      </c>
      <c r="Z13" s="15">
        <v>52.45</v>
      </c>
      <c r="AA13" s="15">
        <v>0.1</v>
      </c>
      <c r="AB13" s="15">
        <v>0</v>
      </c>
      <c r="AC13" s="15">
        <v>0</v>
      </c>
      <c r="AD13" s="15">
        <v>2.5000000000000001E-2</v>
      </c>
      <c r="AE13" s="17">
        <v>4.0600000000000005</v>
      </c>
      <c r="AF13" s="14">
        <v>6.5500000000000007</v>
      </c>
      <c r="AG13" s="15">
        <v>6.15</v>
      </c>
      <c r="AH13" s="15">
        <v>67.650000000000006</v>
      </c>
      <c r="AI13" s="15">
        <v>0.2</v>
      </c>
      <c r="AJ13" s="15">
        <v>0</v>
      </c>
      <c r="AK13" s="15">
        <v>0</v>
      </c>
      <c r="AL13" s="15">
        <v>0.16999999999999998</v>
      </c>
      <c r="AM13" s="16">
        <v>11.765000000000001</v>
      </c>
      <c r="AN13" s="14">
        <v>6.5</v>
      </c>
      <c r="AO13" s="15" t="s">
        <v>19</v>
      </c>
      <c r="AP13" s="15">
        <v>50.7</v>
      </c>
      <c r="AQ13" s="15">
        <v>0</v>
      </c>
      <c r="AR13" s="15">
        <v>1</v>
      </c>
      <c r="AS13" s="15">
        <v>0</v>
      </c>
      <c r="AT13" s="15">
        <v>0.18</v>
      </c>
      <c r="AU13" s="17" t="s">
        <v>19</v>
      </c>
    </row>
    <row r="14" spans="1:47" x14ac:dyDescent="0.35">
      <c r="A14" s="134"/>
      <c r="B14" s="18" t="s">
        <v>30</v>
      </c>
      <c r="C14" s="19">
        <v>29.010988009999998</v>
      </c>
      <c r="D14" s="20">
        <v>80.73699886</v>
      </c>
      <c r="E14" s="21">
        <v>713</v>
      </c>
      <c r="F14" s="22">
        <v>37.749486215499999</v>
      </c>
      <c r="G14" s="23">
        <v>81.987722385141737</v>
      </c>
      <c r="H14" s="24">
        <v>31.926956521739129</v>
      </c>
      <c r="I14" s="22">
        <v>5.6521346469621996</v>
      </c>
      <c r="J14" s="23">
        <v>12.929885574709999</v>
      </c>
      <c r="K14" s="25">
        <v>443.3742665163</v>
      </c>
      <c r="L14" s="15">
        <v>174.81551226550999</v>
      </c>
      <c r="M14" s="15">
        <v>575.32222200000001</v>
      </c>
      <c r="N14" s="15">
        <v>1844.5233954451344</v>
      </c>
      <c r="O14" s="23">
        <f t="shared" si="1"/>
        <v>37.749486215499999</v>
      </c>
      <c r="P14" s="23">
        <f t="shared" si="0"/>
        <v>81.987722385141737</v>
      </c>
      <c r="Q14" s="23">
        <f t="shared" si="0"/>
        <v>31.926956521739129</v>
      </c>
      <c r="R14" s="23">
        <f t="shared" si="0"/>
        <v>5.6521346469621996</v>
      </c>
      <c r="S14" s="23">
        <f t="shared" si="0"/>
        <v>12.929885574709999</v>
      </c>
      <c r="T14" s="23">
        <f t="shared" si="0"/>
        <v>443.3742665163</v>
      </c>
      <c r="U14" s="23">
        <f t="shared" si="0"/>
        <v>174.81551226550999</v>
      </c>
      <c r="V14" s="23">
        <f t="shared" si="0"/>
        <v>575.32222200000001</v>
      </c>
      <c r="W14" s="25">
        <f t="shared" si="0"/>
        <v>1844.5233954451344</v>
      </c>
      <c r="X14" s="14">
        <v>6.1</v>
      </c>
      <c r="Y14" s="26">
        <v>9.8699999999999992</v>
      </c>
      <c r="Z14" s="15">
        <v>74.400000000000006</v>
      </c>
      <c r="AA14" s="15">
        <v>0.6</v>
      </c>
      <c r="AB14" s="15">
        <v>0</v>
      </c>
      <c r="AC14" s="15">
        <v>0</v>
      </c>
      <c r="AD14" s="15">
        <v>0</v>
      </c>
      <c r="AE14" s="17">
        <v>3.7</v>
      </c>
      <c r="AF14" s="14">
        <v>6.8</v>
      </c>
      <c r="AG14" s="26">
        <v>8.4</v>
      </c>
      <c r="AH14" s="15">
        <v>156.80000000000001</v>
      </c>
      <c r="AI14" s="15">
        <v>0.7</v>
      </c>
      <c r="AJ14" s="15">
        <v>0</v>
      </c>
      <c r="AK14" s="15">
        <v>0</v>
      </c>
      <c r="AL14" s="15">
        <v>0.09</v>
      </c>
      <c r="AM14" s="16">
        <v>17</v>
      </c>
      <c r="AN14" s="14">
        <v>6.8</v>
      </c>
      <c r="AO14" s="15" t="s">
        <v>19</v>
      </c>
      <c r="AP14" s="15">
        <v>53.7</v>
      </c>
      <c r="AQ14" s="15">
        <v>0</v>
      </c>
      <c r="AR14" s="15">
        <v>1</v>
      </c>
      <c r="AS14" s="15">
        <v>0</v>
      </c>
      <c r="AT14" s="15">
        <v>0</v>
      </c>
      <c r="AU14" s="17" t="s">
        <v>19</v>
      </c>
    </row>
    <row r="15" spans="1:47" ht="15" thickBot="1" x14ac:dyDescent="0.4">
      <c r="A15" s="135"/>
      <c r="B15" s="28" t="s">
        <v>31</v>
      </c>
      <c r="C15" s="29">
        <v>29.083895087242102</v>
      </c>
      <c r="D15" s="30">
        <v>80.563908219337407</v>
      </c>
      <c r="E15" s="31">
        <v>1310</v>
      </c>
      <c r="F15" s="32" t="s">
        <v>19</v>
      </c>
      <c r="G15" s="33">
        <v>77.547634486210001</v>
      </c>
      <c r="H15" s="34">
        <v>38.245614358769998</v>
      </c>
      <c r="I15" s="32" t="s">
        <v>19</v>
      </c>
      <c r="J15" s="33">
        <v>4.9472249589499997</v>
      </c>
      <c r="K15" s="35">
        <v>557.86666666666667</v>
      </c>
      <c r="L15" s="36" t="s">
        <v>19</v>
      </c>
      <c r="M15" s="36">
        <v>1524.5918759199999</v>
      </c>
      <c r="N15" s="36">
        <v>1387.7894736842106</v>
      </c>
      <c r="O15" s="33" t="str">
        <f t="shared" si="1"/>
        <v>NA</v>
      </c>
      <c r="P15" s="33">
        <f t="shared" si="0"/>
        <v>77.547634486210001</v>
      </c>
      <c r="Q15" s="33">
        <f t="shared" si="0"/>
        <v>38.245614358769998</v>
      </c>
      <c r="R15" s="33" t="str">
        <f t="shared" si="0"/>
        <v>NA</v>
      </c>
      <c r="S15" s="33">
        <f t="shared" si="0"/>
        <v>4.9472249589499997</v>
      </c>
      <c r="T15" s="33">
        <f t="shared" si="0"/>
        <v>557.86666666666667</v>
      </c>
      <c r="U15" s="33" t="str">
        <f t="shared" si="0"/>
        <v>NA</v>
      </c>
      <c r="V15" s="33">
        <f t="shared" si="0"/>
        <v>1524.5918759199999</v>
      </c>
      <c r="W15" s="35">
        <f t="shared" si="0"/>
        <v>1387.7894736842106</v>
      </c>
      <c r="X15" s="41" t="s">
        <v>19</v>
      </c>
      <c r="Y15" s="36" t="s">
        <v>19</v>
      </c>
      <c r="Z15" s="36" t="s">
        <v>19</v>
      </c>
      <c r="AA15" s="36" t="s">
        <v>19</v>
      </c>
      <c r="AB15" s="36" t="s">
        <v>19</v>
      </c>
      <c r="AC15" s="36" t="s">
        <v>19</v>
      </c>
      <c r="AD15" s="36" t="s">
        <v>19</v>
      </c>
      <c r="AE15" s="44" t="s">
        <v>19</v>
      </c>
      <c r="AF15" s="41">
        <v>6.6</v>
      </c>
      <c r="AG15" s="42">
        <v>8.9</v>
      </c>
      <c r="AH15" s="36">
        <v>59.6</v>
      </c>
      <c r="AI15" s="36">
        <v>3.5</v>
      </c>
      <c r="AJ15" s="36">
        <v>1</v>
      </c>
      <c r="AK15" s="36">
        <v>0</v>
      </c>
      <c r="AL15" s="36">
        <v>0.22</v>
      </c>
      <c r="AM15" s="43">
        <v>12.6</v>
      </c>
      <c r="AN15" s="41">
        <v>6.9</v>
      </c>
      <c r="AO15" s="36" t="s">
        <v>19</v>
      </c>
      <c r="AP15" s="36" t="s">
        <v>19</v>
      </c>
      <c r="AQ15" s="36">
        <v>0</v>
      </c>
      <c r="AR15" s="36">
        <v>1</v>
      </c>
      <c r="AS15" s="36">
        <v>0</v>
      </c>
      <c r="AT15" s="36">
        <v>0</v>
      </c>
      <c r="AU15" s="44" t="s">
        <v>19</v>
      </c>
    </row>
    <row r="16" spans="1:47" x14ac:dyDescent="0.35">
      <c r="A16" s="136" t="s">
        <v>32</v>
      </c>
      <c r="B16" s="71" t="s">
        <v>33</v>
      </c>
      <c r="C16" s="72">
        <v>29.086246800000001</v>
      </c>
      <c r="D16" s="73">
        <v>81.441354200000006</v>
      </c>
      <c r="E16" s="74">
        <v>717</v>
      </c>
      <c r="F16" s="75" t="s">
        <v>19</v>
      </c>
      <c r="G16" s="76">
        <v>44.963498533719999</v>
      </c>
      <c r="H16" s="77">
        <v>44.535652173913043</v>
      </c>
      <c r="I16" s="75" t="s">
        <v>19</v>
      </c>
      <c r="J16" s="76">
        <v>462.26678981937602</v>
      </c>
      <c r="K16" s="78">
        <v>864.79398496245994</v>
      </c>
      <c r="L16" s="79" t="s">
        <v>19</v>
      </c>
      <c r="M16" s="79">
        <v>187.88916359199999</v>
      </c>
      <c r="N16" s="79">
        <v>2598.4532739000001</v>
      </c>
      <c r="O16" s="76" t="str">
        <f t="shared" si="1"/>
        <v>NA</v>
      </c>
      <c r="P16" s="76">
        <f t="shared" si="0"/>
        <v>44.963498533719999</v>
      </c>
      <c r="Q16" s="76">
        <f t="shared" si="0"/>
        <v>44.535652173913043</v>
      </c>
      <c r="R16" s="76" t="str">
        <f t="shared" si="0"/>
        <v>NA</v>
      </c>
      <c r="S16" s="76">
        <f t="shared" si="0"/>
        <v>462.26678981937602</v>
      </c>
      <c r="T16" s="76">
        <f t="shared" si="0"/>
        <v>864.79398496245994</v>
      </c>
      <c r="U16" s="76" t="str">
        <f t="shared" si="0"/>
        <v>NA</v>
      </c>
      <c r="V16" s="76">
        <f t="shared" si="0"/>
        <v>187.88916359199999</v>
      </c>
      <c r="W16" s="78">
        <f t="shared" si="0"/>
        <v>2598.4532739000001</v>
      </c>
      <c r="X16" s="80" t="s">
        <v>19</v>
      </c>
      <c r="Y16" s="79" t="s">
        <v>19</v>
      </c>
      <c r="Z16" s="79" t="s">
        <v>19</v>
      </c>
      <c r="AA16" s="79" t="s">
        <v>19</v>
      </c>
      <c r="AB16" s="79" t="s">
        <v>19</v>
      </c>
      <c r="AC16" s="79" t="s">
        <v>19</v>
      </c>
      <c r="AD16" s="79" t="s">
        <v>19</v>
      </c>
      <c r="AE16" s="82" t="s">
        <v>19</v>
      </c>
      <c r="AF16" s="80">
        <v>7.25</v>
      </c>
      <c r="AG16" s="79">
        <v>6.8</v>
      </c>
      <c r="AH16" s="79">
        <v>191.64999999999998</v>
      </c>
      <c r="AI16" s="79">
        <v>3</v>
      </c>
      <c r="AJ16" s="79">
        <v>1.5</v>
      </c>
      <c r="AK16" s="79">
        <v>0</v>
      </c>
      <c r="AL16" s="79">
        <v>1.4999999999999999E-2</v>
      </c>
      <c r="AM16" s="82">
        <v>1.55</v>
      </c>
      <c r="AN16" s="80">
        <v>7.2</v>
      </c>
      <c r="AO16" s="79" t="s">
        <v>19</v>
      </c>
      <c r="AP16" s="79">
        <v>41.2</v>
      </c>
      <c r="AQ16" s="79">
        <v>0</v>
      </c>
      <c r="AR16" s="81">
        <v>2</v>
      </c>
      <c r="AS16" s="79">
        <v>0</v>
      </c>
      <c r="AT16" s="79">
        <v>0</v>
      </c>
      <c r="AU16" s="82" t="s">
        <v>19</v>
      </c>
    </row>
    <row r="17" spans="1:47" x14ac:dyDescent="0.35">
      <c r="A17" s="131"/>
      <c r="B17" s="18" t="s">
        <v>34</v>
      </c>
      <c r="C17" s="19">
        <v>29.028732649999998</v>
      </c>
      <c r="D17" s="20">
        <v>81.42530782</v>
      </c>
      <c r="E17" s="21">
        <v>630</v>
      </c>
      <c r="F17" s="22">
        <v>56.985769237691997</v>
      </c>
      <c r="G17" s="23" t="s">
        <v>19</v>
      </c>
      <c r="H17" s="24">
        <v>55.819134347826001</v>
      </c>
      <c r="I17" s="22">
        <v>68.136675824175825</v>
      </c>
      <c r="J17" s="23" t="s">
        <v>19</v>
      </c>
      <c r="K17" s="25">
        <v>1289.1268174260999</v>
      </c>
      <c r="L17" s="15">
        <v>197.1628968254</v>
      </c>
      <c r="M17" s="15">
        <v>5923.6798926909996</v>
      </c>
      <c r="N17" s="15">
        <v>2543.1917184265012</v>
      </c>
      <c r="O17" s="23">
        <f t="shared" si="1"/>
        <v>56.985769237691997</v>
      </c>
      <c r="P17" s="23" t="str">
        <f t="shared" si="0"/>
        <v>NA</v>
      </c>
      <c r="Q17" s="23">
        <f t="shared" si="0"/>
        <v>55.819134347826001</v>
      </c>
      <c r="R17" s="23">
        <f t="shared" si="0"/>
        <v>68.136675824175825</v>
      </c>
      <c r="S17" s="23" t="str">
        <f t="shared" si="0"/>
        <v>NA</v>
      </c>
      <c r="T17" s="23">
        <f t="shared" si="0"/>
        <v>1289.1268174260999</v>
      </c>
      <c r="U17" s="23">
        <f t="shared" si="0"/>
        <v>197.1628968254</v>
      </c>
      <c r="V17" s="23">
        <f t="shared" si="0"/>
        <v>5923.6798926909996</v>
      </c>
      <c r="W17" s="25">
        <f t="shared" si="0"/>
        <v>2543.1917184265012</v>
      </c>
      <c r="X17" s="14">
        <v>6.5</v>
      </c>
      <c r="Y17" s="26">
        <v>10.26</v>
      </c>
      <c r="Z17" s="15">
        <v>107.3</v>
      </c>
      <c r="AA17" s="15">
        <v>0.1</v>
      </c>
      <c r="AB17" s="15">
        <v>0</v>
      </c>
      <c r="AC17" s="15">
        <v>0.02</v>
      </c>
      <c r="AD17" s="15" t="s">
        <v>19</v>
      </c>
      <c r="AE17" s="16">
        <v>5.01</v>
      </c>
      <c r="AF17" s="14">
        <v>5.9</v>
      </c>
      <c r="AG17" s="15"/>
      <c r="AH17" s="15">
        <v>118.9</v>
      </c>
      <c r="AI17" s="15">
        <v>0.3</v>
      </c>
      <c r="AJ17" s="26">
        <v>7</v>
      </c>
      <c r="AK17" s="15">
        <v>0.03</v>
      </c>
      <c r="AL17" s="15">
        <v>0.39</v>
      </c>
      <c r="AM17" s="17"/>
      <c r="AN17" s="14">
        <v>6.8</v>
      </c>
      <c r="AO17" s="15" t="s">
        <v>19</v>
      </c>
      <c r="AP17" s="15">
        <v>114.4</v>
      </c>
      <c r="AQ17" s="15">
        <v>0</v>
      </c>
      <c r="AR17" s="26">
        <v>3</v>
      </c>
      <c r="AS17" s="15">
        <v>0</v>
      </c>
      <c r="AT17" s="15">
        <v>0</v>
      </c>
      <c r="AU17" s="17" t="s">
        <v>19</v>
      </c>
    </row>
    <row r="18" spans="1:47" x14ac:dyDescent="0.35">
      <c r="A18" s="131"/>
      <c r="B18" s="18" t="s">
        <v>35</v>
      </c>
      <c r="C18" s="19">
        <v>29.093926799999998</v>
      </c>
      <c r="D18" s="20">
        <v>81.509678800000003</v>
      </c>
      <c r="E18" s="21">
        <v>651.5</v>
      </c>
      <c r="F18" s="22">
        <v>65.145454545449994</v>
      </c>
      <c r="G18" s="23">
        <v>45.534946236559001</v>
      </c>
      <c r="H18" s="24">
        <v>55.467826869565002</v>
      </c>
      <c r="I18" s="22">
        <v>77.299242424242436</v>
      </c>
      <c r="J18" s="23">
        <v>189.52754159</v>
      </c>
      <c r="K18" s="25">
        <v>1288.5273182957394</v>
      </c>
      <c r="L18" s="15">
        <v>1373.9935897436001</v>
      </c>
      <c r="M18" s="15">
        <v>2479.6857864357862</v>
      </c>
      <c r="N18" s="15">
        <v>3557.1892339544515</v>
      </c>
      <c r="O18" s="23">
        <f t="shared" si="1"/>
        <v>65.145454545449994</v>
      </c>
      <c r="P18" s="23">
        <f t="shared" si="0"/>
        <v>45.534946236559001</v>
      </c>
      <c r="Q18" s="23">
        <f t="shared" si="0"/>
        <v>55.467826869565002</v>
      </c>
      <c r="R18" s="23">
        <f t="shared" si="0"/>
        <v>77.299242424242436</v>
      </c>
      <c r="S18" s="23">
        <f t="shared" si="0"/>
        <v>189.52754159</v>
      </c>
      <c r="T18" s="23">
        <f t="shared" si="0"/>
        <v>1288.5273182957394</v>
      </c>
      <c r="U18" s="23">
        <f t="shared" si="0"/>
        <v>1373.9935897436001</v>
      </c>
      <c r="V18" s="23">
        <f t="shared" si="0"/>
        <v>2479.6857864357862</v>
      </c>
      <c r="W18" s="25">
        <f t="shared" si="0"/>
        <v>3557.1892339544515</v>
      </c>
      <c r="X18" s="14">
        <v>6.3</v>
      </c>
      <c r="Y18" s="26">
        <v>9.6999999999999993</v>
      </c>
      <c r="Z18" s="15">
        <v>153.30000000000001</v>
      </c>
      <c r="AA18" s="15">
        <v>0.6</v>
      </c>
      <c r="AB18" s="15" t="s">
        <v>19</v>
      </c>
      <c r="AC18" s="15">
        <v>0</v>
      </c>
      <c r="AD18" s="15" t="s">
        <v>19</v>
      </c>
      <c r="AE18" s="16">
        <v>6.02</v>
      </c>
      <c r="AF18" s="27">
        <v>7.7</v>
      </c>
      <c r="AG18" s="15">
        <v>6.95</v>
      </c>
      <c r="AH18" s="15">
        <v>187</v>
      </c>
      <c r="AI18" s="15">
        <v>4.25</v>
      </c>
      <c r="AJ18" s="15">
        <v>0.5</v>
      </c>
      <c r="AK18" s="15">
        <v>0</v>
      </c>
      <c r="AL18" s="15">
        <v>0</v>
      </c>
      <c r="AM18" s="17">
        <v>4.1399999999999997</v>
      </c>
      <c r="AN18" s="14">
        <v>6.7</v>
      </c>
      <c r="AO18" s="15" t="s">
        <v>19</v>
      </c>
      <c r="AP18" s="15">
        <v>109.1</v>
      </c>
      <c r="AQ18" s="15">
        <v>0</v>
      </c>
      <c r="AR18" s="26">
        <v>3</v>
      </c>
      <c r="AS18" s="15">
        <v>0</v>
      </c>
      <c r="AT18" s="15">
        <v>0</v>
      </c>
      <c r="AU18" s="17" t="s">
        <v>19</v>
      </c>
    </row>
    <row r="19" spans="1:47" x14ac:dyDescent="0.35">
      <c r="A19" s="131"/>
      <c r="B19" s="18" t="s">
        <v>36</v>
      </c>
      <c r="C19" s="19">
        <v>28.918187199999998</v>
      </c>
      <c r="D19" s="20">
        <v>81.490087200000005</v>
      </c>
      <c r="E19" s="21">
        <v>549.79999999999995</v>
      </c>
      <c r="F19" s="22">
        <v>44.569444444444443</v>
      </c>
      <c r="G19" s="23">
        <v>3.2222222222222001</v>
      </c>
      <c r="H19" s="24">
        <v>42.681739134348</v>
      </c>
      <c r="I19" s="22">
        <v>61.181666666666672</v>
      </c>
      <c r="J19" s="23">
        <v>32.969696969696969</v>
      </c>
      <c r="K19" s="25">
        <v>866.18345864661649</v>
      </c>
      <c r="L19" s="15">
        <v>1386.7614942529001</v>
      </c>
      <c r="M19" s="15">
        <v>24.177777777777774</v>
      </c>
      <c r="N19" s="15">
        <v>282.49937888199003</v>
      </c>
      <c r="O19" s="23">
        <f t="shared" si="1"/>
        <v>44.569444444444443</v>
      </c>
      <c r="P19" s="23">
        <f t="shared" si="0"/>
        <v>3.2222222222222001</v>
      </c>
      <c r="Q19" s="23">
        <f t="shared" si="0"/>
        <v>42.681739134348</v>
      </c>
      <c r="R19" s="23">
        <f t="shared" si="0"/>
        <v>61.181666666666672</v>
      </c>
      <c r="S19" s="23">
        <f t="shared" si="0"/>
        <v>32.969696969696969</v>
      </c>
      <c r="T19" s="23">
        <f t="shared" si="0"/>
        <v>866.18345864661649</v>
      </c>
      <c r="U19" s="23">
        <f t="shared" si="0"/>
        <v>1386.7614942529001</v>
      </c>
      <c r="V19" s="23">
        <f t="shared" si="0"/>
        <v>24.177777777777774</v>
      </c>
      <c r="W19" s="25">
        <f t="shared" si="0"/>
        <v>282.49937888199003</v>
      </c>
      <c r="X19" s="14">
        <v>6.1</v>
      </c>
      <c r="Y19" s="26">
        <v>9.2100000000000009</v>
      </c>
      <c r="Z19" s="15">
        <v>105</v>
      </c>
      <c r="AA19" s="15">
        <v>0.5</v>
      </c>
      <c r="AB19" s="15" t="s">
        <v>19</v>
      </c>
      <c r="AC19" s="15">
        <v>0.02</v>
      </c>
      <c r="AD19" s="15">
        <v>0</v>
      </c>
      <c r="AE19" s="17">
        <v>2.87</v>
      </c>
      <c r="AF19" s="14">
        <v>6.8</v>
      </c>
      <c r="AG19" s="15" t="s">
        <v>19</v>
      </c>
      <c r="AH19" s="15" t="s">
        <v>19</v>
      </c>
      <c r="AI19" s="15">
        <v>0</v>
      </c>
      <c r="AJ19" s="15" t="s">
        <v>19</v>
      </c>
      <c r="AK19" s="15">
        <v>0</v>
      </c>
      <c r="AL19" s="15">
        <v>0</v>
      </c>
      <c r="AM19" s="17" t="s">
        <v>19</v>
      </c>
      <c r="AN19" s="14">
        <v>6.3</v>
      </c>
      <c r="AO19" s="15" t="s">
        <v>19</v>
      </c>
      <c r="AP19" s="15">
        <v>106.3</v>
      </c>
      <c r="AQ19" s="15">
        <v>0</v>
      </c>
      <c r="AR19" s="26">
        <v>2</v>
      </c>
      <c r="AS19" s="15">
        <v>0</v>
      </c>
      <c r="AT19" s="15">
        <v>0</v>
      </c>
      <c r="AU19" s="17" t="s">
        <v>19</v>
      </c>
    </row>
    <row r="20" spans="1:47" x14ac:dyDescent="0.35">
      <c r="A20" s="131"/>
      <c r="B20" s="18" t="s">
        <v>37</v>
      </c>
      <c r="C20" s="19">
        <v>29.086306100000002</v>
      </c>
      <c r="D20" s="20">
        <v>81.442356410000002</v>
      </c>
      <c r="E20" s="21">
        <v>692</v>
      </c>
      <c r="F20" s="22">
        <v>95.466666099999998</v>
      </c>
      <c r="G20" s="23">
        <v>53.295379178890002</v>
      </c>
      <c r="H20" s="24">
        <v>78.248115942289999</v>
      </c>
      <c r="I20" s="22">
        <v>99.717965367965377</v>
      </c>
      <c r="J20" s="23">
        <v>754.25964696223321</v>
      </c>
      <c r="K20" s="25">
        <v>2127.2922357644002</v>
      </c>
      <c r="L20" s="15">
        <v>1751.434659341</v>
      </c>
      <c r="M20" s="15">
        <v>723.44295815296005</v>
      </c>
      <c r="N20" s="15">
        <v>59.661697722569997</v>
      </c>
      <c r="O20" s="23">
        <f t="shared" si="1"/>
        <v>95.466666099999998</v>
      </c>
      <c r="P20" s="23">
        <f t="shared" si="1"/>
        <v>53.295379178890002</v>
      </c>
      <c r="Q20" s="23">
        <f t="shared" si="1"/>
        <v>78.248115942289999</v>
      </c>
      <c r="R20" s="23">
        <f t="shared" si="1"/>
        <v>99.717965367965377</v>
      </c>
      <c r="S20" s="23">
        <f t="shared" si="1"/>
        <v>754.25964696223321</v>
      </c>
      <c r="T20" s="23">
        <f t="shared" si="1"/>
        <v>2127.2922357644002</v>
      </c>
      <c r="U20" s="23">
        <f t="shared" si="1"/>
        <v>1751.434659341</v>
      </c>
      <c r="V20" s="23">
        <f t="shared" si="1"/>
        <v>723.44295815296005</v>
      </c>
      <c r="W20" s="25">
        <f t="shared" si="1"/>
        <v>59.661697722569997</v>
      </c>
      <c r="X20" s="14">
        <v>6.2</v>
      </c>
      <c r="Y20" s="26">
        <v>9.68</v>
      </c>
      <c r="Z20" s="15">
        <v>184.3</v>
      </c>
      <c r="AA20" s="15">
        <v>0</v>
      </c>
      <c r="AB20" s="15" t="s">
        <v>19</v>
      </c>
      <c r="AC20" s="15">
        <v>0.02</v>
      </c>
      <c r="AD20" s="15" t="s">
        <v>19</v>
      </c>
      <c r="AE20" s="16">
        <v>11.4</v>
      </c>
      <c r="AF20" s="14">
        <v>7.1999999999999993</v>
      </c>
      <c r="AG20" s="15">
        <v>7.14</v>
      </c>
      <c r="AH20" s="15">
        <v>215.75</v>
      </c>
      <c r="AI20" s="15">
        <v>3</v>
      </c>
      <c r="AJ20" s="26">
        <v>2.5</v>
      </c>
      <c r="AK20" s="15">
        <v>5.0000000000000001E-3</v>
      </c>
      <c r="AL20" s="15">
        <v>7.0000000000000007E-2</v>
      </c>
      <c r="AM20" s="17">
        <v>1.05</v>
      </c>
      <c r="AN20" s="14">
        <v>6.8</v>
      </c>
      <c r="AO20" s="15" t="s">
        <v>19</v>
      </c>
      <c r="AP20" s="15">
        <v>48.9</v>
      </c>
      <c r="AQ20" s="15">
        <v>0</v>
      </c>
      <c r="AR20" s="26">
        <v>5</v>
      </c>
      <c r="AS20" s="15">
        <v>0</v>
      </c>
      <c r="AT20" s="15">
        <v>0</v>
      </c>
      <c r="AU20" s="17" t="s">
        <v>19</v>
      </c>
    </row>
    <row r="21" spans="1:47" x14ac:dyDescent="0.35">
      <c r="A21" s="131"/>
      <c r="B21" s="18" t="s">
        <v>38</v>
      </c>
      <c r="C21" s="19">
        <v>28.787620710209001</v>
      </c>
      <c r="D21" s="20">
        <v>81.566717689856802</v>
      </c>
      <c r="E21" s="21">
        <v>538.29999999999995</v>
      </c>
      <c r="F21" s="22">
        <v>64.641666666666666</v>
      </c>
      <c r="G21" s="23">
        <v>57.751344862149999</v>
      </c>
      <c r="H21" s="24">
        <v>43.276521739133997</v>
      </c>
      <c r="I21" s="22">
        <v>78.142592592592607</v>
      </c>
      <c r="J21" s="23">
        <v>873.87457389163001</v>
      </c>
      <c r="K21" s="25">
        <v>868.46115288220005</v>
      </c>
      <c r="L21" s="15">
        <v>2245.7533333000001</v>
      </c>
      <c r="M21" s="15">
        <v>4.2735569985600002</v>
      </c>
      <c r="N21" s="15">
        <v>261.13954451346001</v>
      </c>
      <c r="O21" s="23">
        <f t="shared" si="1"/>
        <v>64.641666666666666</v>
      </c>
      <c r="P21" s="23">
        <f t="shared" si="1"/>
        <v>57.751344862149999</v>
      </c>
      <c r="Q21" s="23">
        <f t="shared" si="1"/>
        <v>43.276521739133997</v>
      </c>
      <c r="R21" s="23">
        <f t="shared" si="1"/>
        <v>78.142592592592607</v>
      </c>
      <c r="S21" s="23">
        <f t="shared" si="1"/>
        <v>873.87457389163001</v>
      </c>
      <c r="T21" s="23">
        <f t="shared" si="1"/>
        <v>868.46115288220005</v>
      </c>
      <c r="U21" s="23">
        <f t="shared" si="1"/>
        <v>2245.7533333000001</v>
      </c>
      <c r="V21" s="23">
        <f t="shared" si="1"/>
        <v>4.2735569985600002</v>
      </c>
      <c r="W21" s="25">
        <f t="shared" si="1"/>
        <v>261.13954451346001</v>
      </c>
      <c r="X21" s="14">
        <v>6</v>
      </c>
      <c r="Y21" s="26">
        <v>8.9</v>
      </c>
      <c r="Z21" s="15" t="s">
        <v>19</v>
      </c>
      <c r="AA21" s="15">
        <v>0.3</v>
      </c>
      <c r="AB21" s="15" t="s">
        <v>19</v>
      </c>
      <c r="AC21" s="15">
        <v>0.03</v>
      </c>
      <c r="AD21" s="15" t="s">
        <v>19</v>
      </c>
      <c r="AE21" s="17">
        <v>2.2799999999999998</v>
      </c>
      <c r="AF21" s="14">
        <v>7.1</v>
      </c>
      <c r="AG21" s="15">
        <v>7.27</v>
      </c>
      <c r="AH21" s="15">
        <v>191</v>
      </c>
      <c r="AI21" s="15">
        <v>4.4000000000000004</v>
      </c>
      <c r="AJ21" s="26">
        <v>3</v>
      </c>
      <c r="AK21" s="15">
        <v>0</v>
      </c>
      <c r="AL21" s="15">
        <v>0</v>
      </c>
      <c r="AM21" s="17">
        <v>1.67</v>
      </c>
      <c r="AN21" s="14">
        <v>6.4</v>
      </c>
      <c r="AO21" s="15" t="s">
        <v>19</v>
      </c>
      <c r="AP21" s="15">
        <v>132.6</v>
      </c>
      <c r="AQ21" s="15">
        <v>0</v>
      </c>
      <c r="AR21" s="26">
        <v>2</v>
      </c>
      <c r="AS21" s="15">
        <v>0</v>
      </c>
      <c r="AT21" s="15">
        <v>0</v>
      </c>
      <c r="AU21" s="17" t="s">
        <v>19</v>
      </c>
    </row>
    <row r="22" spans="1:47" x14ac:dyDescent="0.35">
      <c r="A22" s="131"/>
      <c r="B22" s="18" t="s">
        <v>39</v>
      </c>
      <c r="C22" s="19">
        <v>29.087198799999999</v>
      </c>
      <c r="D22" s="20">
        <v>81.504385299999996</v>
      </c>
      <c r="E22" s="21">
        <v>666.4</v>
      </c>
      <c r="F22" s="22">
        <v>61.872272727272737</v>
      </c>
      <c r="G22" s="23" t="s">
        <v>19</v>
      </c>
      <c r="H22" s="24">
        <v>41.437246376811999</v>
      </c>
      <c r="I22" s="22">
        <v>76.264151515151994</v>
      </c>
      <c r="J22" s="23" t="s">
        <v>19</v>
      </c>
      <c r="K22" s="25">
        <v>863.36246153800005</v>
      </c>
      <c r="L22" s="15">
        <v>62.992628251280003</v>
      </c>
      <c r="M22" s="15">
        <v>3932.6988945578232</v>
      </c>
      <c r="N22" s="15">
        <v>2394.371842651</v>
      </c>
      <c r="O22" s="23">
        <f t="shared" si="1"/>
        <v>61.872272727272737</v>
      </c>
      <c r="P22" s="23" t="str">
        <f t="shared" si="1"/>
        <v>NA</v>
      </c>
      <c r="Q22" s="23">
        <f t="shared" si="1"/>
        <v>41.437246376811999</v>
      </c>
      <c r="R22" s="23">
        <f t="shared" si="1"/>
        <v>76.264151515151994</v>
      </c>
      <c r="S22" s="23" t="str">
        <f t="shared" si="1"/>
        <v>NA</v>
      </c>
      <c r="T22" s="23">
        <f t="shared" si="1"/>
        <v>863.36246153800005</v>
      </c>
      <c r="U22" s="23">
        <f t="shared" si="1"/>
        <v>62.992628251280003</v>
      </c>
      <c r="V22" s="23">
        <f t="shared" si="1"/>
        <v>3932.6988945578232</v>
      </c>
      <c r="W22" s="25">
        <f t="shared" si="1"/>
        <v>2394.371842651</v>
      </c>
      <c r="X22" s="14">
        <v>6.5</v>
      </c>
      <c r="Y22" s="26">
        <v>9.4600000000000009</v>
      </c>
      <c r="Z22" s="15">
        <v>137.9</v>
      </c>
      <c r="AA22" s="15">
        <v>0</v>
      </c>
      <c r="AB22" s="15" t="s">
        <v>19</v>
      </c>
      <c r="AC22" s="15">
        <v>0.02</v>
      </c>
      <c r="AD22" s="15" t="s">
        <v>19</v>
      </c>
      <c r="AE22" s="17">
        <v>4.03</v>
      </c>
      <c r="AF22" s="14">
        <v>7.1</v>
      </c>
      <c r="AG22" s="15">
        <v>7.2</v>
      </c>
      <c r="AH22" s="15">
        <v>123.80000000000001</v>
      </c>
      <c r="AI22" s="15"/>
      <c r="AJ22" s="15">
        <v>1.5</v>
      </c>
      <c r="AK22" s="15">
        <v>0</v>
      </c>
      <c r="AL22" s="15"/>
      <c r="AM22" s="16">
        <v>5.26</v>
      </c>
      <c r="AN22" s="14">
        <v>6</v>
      </c>
      <c r="AO22" s="15" t="s">
        <v>19</v>
      </c>
      <c r="AP22" s="15">
        <v>73.400000000000006</v>
      </c>
      <c r="AQ22" s="15">
        <v>0</v>
      </c>
      <c r="AR22" s="26">
        <v>2</v>
      </c>
      <c r="AS22" s="15">
        <v>0</v>
      </c>
      <c r="AT22" s="15">
        <v>0</v>
      </c>
      <c r="AU22" s="17" t="s">
        <v>19</v>
      </c>
    </row>
    <row r="23" spans="1:47" x14ac:dyDescent="0.35">
      <c r="A23" s="131"/>
      <c r="B23" s="18" t="s">
        <v>40</v>
      </c>
      <c r="C23" s="19">
        <v>28.963858099999999</v>
      </c>
      <c r="D23" s="20">
        <v>81.424855600000001</v>
      </c>
      <c r="E23" s="21">
        <v>606.5</v>
      </c>
      <c r="F23" s="22">
        <v>54.964772727272724</v>
      </c>
      <c r="G23" s="23">
        <v>35.166666666666664</v>
      </c>
      <c r="H23" s="24">
        <v>65.896811594229007</v>
      </c>
      <c r="I23" s="22">
        <v>73.853333300000003</v>
      </c>
      <c r="J23" s="23">
        <v>47.639552645530003</v>
      </c>
      <c r="K23" s="25">
        <v>179.65125313280001</v>
      </c>
      <c r="L23" s="15">
        <v>6.9121794871800004</v>
      </c>
      <c r="M23" s="15">
        <v>1589.8796829493001</v>
      </c>
      <c r="N23" s="15">
        <v>2194.928364389234</v>
      </c>
      <c r="O23" s="23">
        <f t="shared" si="1"/>
        <v>54.964772727272724</v>
      </c>
      <c r="P23" s="23">
        <f t="shared" si="1"/>
        <v>35.166666666666664</v>
      </c>
      <c r="Q23" s="23">
        <f t="shared" si="1"/>
        <v>65.896811594229007</v>
      </c>
      <c r="R23" s="23">
        <f t="shared" si="1"/>
        <v>73.853333300000003</v>
      </c>
      <c r="S23" s="23">
        <f t="shared" si="1"/>
        <v>47.639552645530003</v>
      </c>
      <c r="T23" s="23">
        <f t="shared" si="1"/>
        <v>179.65125313280001</v>
      </c>
      <c r="U23" s="23">
        <f t="shared" si="1"/>
        <v>6.9121794871800004</v>
      </c>
      <c r="V23" s="23">
        <f t="shared" si="1"/>
        <v>1589.8796829493001</v>
      </c>
      <c r="W23" s="25">
        <f t="shared" si="1"/>
        <v>2194.928364389234</v>
      </c>
      <c r="X23" s="14">
        <v>6.3</v>
      </c>
      <c r="Y23" s="26">
        <v>10.39</v>
      </c>
      <c r="Z23" s="15">
        <v>122.5</v>
      </c>
      <c r="AA23" s="15">
        <v>0.6</v>
      </c>
      <c r="AB23" s="15" t="s">
        <v>19</v>
      </c>
      <c r="AC23" s="15">
        <v>0.02</v>
      </c>
      <c r="AD23" s="15" t="s">
        <v>19</v>
      </c>
      <c r="AE23" s="17">
        <v>2.2999999999999998</v>
      </c>
      <c r="AF23" s="27">
        <v>7.8</v>
      </c>
      <c r="AG23" s="15">
        <v>7.44</v>
      </c>
      <c r="AH23" s="15">
        <v>137.5</v>
      </c>
      <c r="AI23" s="15" t="s">
        <v>19</v>
      </c>
      <c r="AJ23" s="15">
        <v>0</v>
      </c>
      <c r="AK23" s="15">
        <v>0</v>
      </c>
      <c r="AL23" s="15">
        <v>0</v>
      </c>
      <c r="AM23" s="17">
        <v>1.49</v>
      </c>
      <c r="AN23" s="14">
        <v>6.2</v>
      </c>
      <c r="AO23" s="15" t="s">
        <v>19</v>
      </c>
      <c r="AP23" s="15">
        <v>133.6</v>
      </c>
      <c r="AQ23" s="15">
        <v>0</v>
      </c>
      <c r="AR23" s="26">
        <v>4</v>
      </c>
      <c r="AS23" s="15">
        <v>0</v>
      </c>
      <c r="AT23" s="15">
        <v>0</v>
      </c>
      <c r="AU23" s="17" t="s">
        <v>19</v>
      </c>
    </row>
    <row r="24" spans="1:47" x14ac:dyDescent="0.35">
      <c r="A24" s="131"/>
      <c r="B24" s="18" t="s">
        <v>41</v>
      </c>
      <c r="C24" s="19">
        <v>28.8766541</v>
      </c>
      <c r="D24" s="20">
        <v>81.5332559</v>
      </c>
      <c r="E24" s="21">
        <v>597.29999999999995</v>
      </c>
      <c r="F24" s="22">
        <v>59.928636363636357</v>
      </c>
      <c r="G24" s="23">
        <v>52.842289855719997</v>
      </c>
      <c r="H24" s="24">
        <v>61.341449275362322</v>
      </c>
      <c r="I24" s="22">
        <v>75.485822518225007</v>
      </c>
      <c r="J24" s="23">
        <v>63.388888888888879</v>
      </c>
      <c r="K24" s="25">
        <v>1295.7614358769999</v>
      </c>
      <c r="L24" s="15">
        <v>289.51364468864</v>
      </c>
      <c r="M24" s="15">
        <v>356.71428571428999</v>
      </c>
      <c r="N24" s="15">
        <v>2751.5711449275</v>
      </c>
      <c r="O24" s="23">
        <f t="shared" si="1"/>
        <v>59.928636363636357</v>
      </c>
      <c r="P24" s="23">
        <f t="shared" si="1"/>
        <v>52.842289855719997</v>
      </c>
      <c r="Q24" s="23">
        <f t="shared" si="1"/>
        <v>61.341449275362322</v>
      </c>
      <c r="R24" s="23">
        <f t="shared" si="1"/>
        <v>75.485822518225007</v>
      </c>
      <c r="S24" s="23">
        <f t="shared" si="1"/>
        <v>63.388888888888879</v>
      </c>
      <c r="T24" s="23">
        <f t="shared" si="1"/>
        <v>1295.7614358769999</v>
      </c>
      <c r="U24" s="23">
        <f t="shared" si="1"/>
        <v>289.51364468864</v>
      </c>
      <c r="V24" s="23">
        <f t="shared" si="1"/>
        <v>356.71428571428999</v>
      </c>
      <c r="W24" s="25">
        <f t="shared" si="1"/>
        <v>2751.5711449275</v>
      </c>
      <c r="X24" s="14">
        <v>6.4</v>
      </c>
      <c r="Y24" s="26">
        <v>9.06</v>
      </c>
      <c r="Z24" s="15">
        <v>171.3</v>
      </c>
      <c r="AA24" s="15">
        <v>0.5</v>
      </c>
      <c r="AB24" s="15" t="s">
        <v>19</v>
      </c>
      <c r="AC24" s="15">
        <v>0.02</v>
      </c>
      <c r="AD24" s="15" t="s">
        <v>19</v>
      </c>
      <c r="AE24" s="17">
        <v>3.7</v>
      </c>
      <c r="AF24" s="14">
        <v>7.5</v>
      </c>
      <c r="AG24" s="15">
        <v>7.72</v>
      </c>
      <c r="AH24" s="15">
        <v>217</v>
      </c>
      <c r="AI24" s="15" t="s">
        <v>19</v>
      </c>
      <c r="AJ24" s="15">
        <v>0</v>
      </c>
      <c r="AK24" s="15">
        <v>0</v>
      </c>
      <c r="AL24" s="15" t="s">
        <v>19</v>
      </c>
      <c r="AM24" s="17">
        <v>3.68</v>
      </c>
      <c r="AN24" s="27">
        <v>8.6</v>
      </c>
      <c r="AO24" s="15" t="s">
        <v>19</v>
      </c>
      <c r="AP24" s="15">
        <v>140.69999999999999</v>
      </c>
      <c r="AQ24" s="15">
        <v>0</v>
      </c>
      <c r="AR24" s="26">
        <v>3</v>
      </c>
      <c r="AS24" s="15">
        <v>0</v>
      </c>
      <c r="AT24" s="15">
        <v>0</v>
      </c>
      <c r="AU24" s="17" t="s">
        <v>19</v>
      </c>
    </row>
    <row r="25" spans="1:47" x14ac:dyDescent="0.35">
      <c r="A25" s="131"/>
      <c r="B25" s="18" t="s">
        <v>42</v>
      </c>
      <c r="C25" s="19">
        <v>28.904013599999999</v>
      </c>
      <c r="D25" s="20">
        <v>81.562270400000003</v>
      </c>
      <c r="E25" s="21">
        <v>723.8</v>
      </c>
      <c r="F25" s="22">
        <v>22.333246753247</v>
      </c>
      <c r="G25" s="23">
        <v>57.356896551723999</v>
      </c>
      <c r="H25" s="24">
        <v>45.627826869564998</v>
      </c>
      <c r="I25" s="22">
        <v>493.68357142857002</v>
      </c>
      <c r="J25" s="23">
        <v>65.195767195767189</v>
      </c>
      <c r="K25" s="25">
        <v>87.461537594000006</v>
      </c>
      <c r="L25" s="15">
        <v>2137.4436122450002</v>
      </c>
      <c r="M25" s="15">
        <v>3497.6436251921</v>
      </c>
      <c r="N25" s="15">
        <v>1588.6499378881999</v>
      </c>
      <c r="O25" s="23">
        <f t="shared" si="1"/>
        <v>22.333246753247</v>
      </c>
      <c r="P25" s="23">
        <f t="shared" si="1"/>
        <v>57.356896551723999</v>
      </c>
      <c r="Q25" s="23">
        <f t="shared" si="1"/>
        <v>45.627826869564998</v>
      </c>
      <c r="R25" s="23">
        <f t="shared" si="1"/>
        <v>493.68357142857002</v>
      </c>
      <c r="S25" s="23">
        <f t="shared" si="1"/>
        <v>65.195767195767189</v>
      </c>
      <c r="T25" s="23">
        <f t="shared" si="1"/>
        <v>87.461537594000006</v>
      </c>
      <c r="U25" s="23">
        <f t="shared" si="1"/>
        <v>2137.4436122450002</v>
      </c>
      <c r="V25" s="23">
        <f t="shared" si="1"/>
        <v>3497.6436251921</v>
      </c>
      <c r="W25" s="25">
        <f t="shared" si="1"/>
        <v>1588.6499378881999</v>
      </c>
      <c r="X25" s="14">
        <v>7.2</v>
      </c>
      <c r="Y25" s="15" t="s">
        <v>19</v>
      </c>
      <c r="Z25" s="15">
        <v>172.4</v>
      </c>
      <c r="AA25" s="15">
        <v>0.6</v>
      </c>
      <c r="AB25" s="15">
        <v>1</v>
      </c>
      <c r="AC25" s="15">
        <v>0</v>
      </c>
      <c r="AD25" s="15">
        <v>0.03</v>
      </c>
      <c r="AE25" s="16">
        <v>48.6</v>
      </c>
      <c r="AF25" s="14">
        <v>7.4</v>
      </c>
      <c r="AG25" s="15">
        <v>7.03</v>
      </c>
      <c r="AH25" s="15">
        <v>202.9</v>
      </c>
      <c r="AI25" s="15">
        <v>3.8</v>
      </c>
      <c r="AJ25" s="15">
        <v>0</v>
      </c>
      <c r="AK25" s="15" t="s">
        <v>19</v>
      </c>
      <c r="AL25" s="15">
        <v>0</v>
      </c>
      <c r="AM25" s="16">
        <v>8.2799999999999994</v>
      </c>
      <c r="AN25" s="14">
        <v>7.2</v>
      </c>
      <c r="AO25" s="15" t="s">
        <v>19</v>
      </c>
      <c r="AP25" s="15">
        <v>135.4</v>
      </c>
      <c r="AQ25" s="15">
        <v>0</v>
      </c>
      <c r="AR25" s="26">
        <v>2</v>
      </c>
      <c r="AS25" s="15">
        <v>0</v>
      </c>
      <c r="AT25" s="15">
        <v>0</v>
      </c>
      <c r="AU25" s="17" t="s">
        <v>19</v>
      </c>
    </row>
    <row r="26" spans="1:47" x14ac:dyDescent="0.35">
      <c r="A26" s="131"/>
      <c r="B26" s="18" t="s">
        <v>43</v>
      </c>
      <c r="C26" s="19">
        <v>29.086368749999998</v>
      </c>
      <c r="D26" s="20">
        <v>81.441126420000003</v>
      </c>
      <c r="E26" s="21">
        <v>717</v>
      </c>
      <c r="F26" s="22">
        <v>92.37833333333333</v>
      </c>
      <c r="G26" s="23">
        <v>46.36579711449</v>
      </c>
      <c r="H26" s="24" t="s">
        <v>19</v>
      </c>
      <c r="I26" s="22">
        <v>97.934632346320001</v>
      </c>
      <c r="J26" s="23">
        <v>875.48471177944862</v>
      </c>
      <c r="K26" s="25" t="s">
        <v>19</v>
      </c>
      <c r="L26" s="15">
        <v>331.55934659339999</v>
      </c>
      <c r="M26" s="15">
        <v>1158.9197385</v>
      </c>
      <c r="N26" s="15" t="s">
        <v>19</v>
      </c>
      <c r="O26" s="23">
        <f t="shared" si="1"/>
        <v>92.37833333333333</v>
      </c>
      <c r="P26" s="23">
        <f t="shared" si="1"/>
        <v>46.36579711449</v>
      </c>
      <c r="Q26" s="23" t="str">
        <f t="shared" si="1"/>
        <v>NA</v>
      </c>
      <c r="R26" s="23">
        <f t="shared" si="1"/>
        <v>97.934632346320001</v>
      </c>
      <c r="S26" s="23">
        <f t="shared" si="1"/>
        <v>875.48471177944862</v>
      </c>
      <c r="T26" s="23" t="str">
        <f t="shared" si="1"/>
        <v>NA</v>
      </c>
      <c r="U26" s="23">
        <f t="shared" si="1"/>
        <v>331.55934659339999</v>
      </c>
      <c r="V26" s="23">
        <f t="shared" si="1"/>
        <v>1158.9197385</v>
      </c>
      <c r="W26" s="25" t="str">
        <f t="shared" si="1"/>
        <v>NA</v>
      </c>
      <c r="X26" s="14">
        <v>6.6</v>
      </c>
      <c r="Y26" s="26">
        <v>10.02</v>
      </c>
      <c r="Z26" s="15">
        <v>159.9</v>
      </c>
      <c r="AA26" s="15">
        <v>0.1</v>
      </c>
      <c r="AB26" s="15" t="s">
        <v>19</v>
      </c>
      <c r="AC26" s="15">
        <v>0.02</v>
      </c>
      <c r="AD26" s="15" t="s">
        <v>19</v>
      </c>
      <c r="AE26" s="16">
        <v>10.4</v>
      </c>
      <c r="AF26" s="14">
        <v>7.1</v>
      </c>
      <c r="AG26" s="15" t="s">
        <v>19</v>
      </c>
      <c r="AH26" s="15">
        <v>223.6</v>
      </c>
      <c r="AI26" s="15">
        <v>0</v>
      </c>
      <c r="AJ26" s="26">
        <v>2</v>
      </c>
      <c r="AK26" s="15">
        <v>0</v>
      </c>
      <c r="AL26" s="15">
        <v>0</v>
      </c>
      <c r="AM26" s="17" t="s">
        <v>19</v>
      </c>
      <c r="AN26" s="14" t="s">
        <v>19</v>
      </c>
      <c r="AO26" s="15" t="s">
        <v>19</v>
      </c>
      <c r="AP26" s="15" t="s">
        <v>19</v>
      </c>
      <c r="AQ26" s="15" t="s">
        <v>19</v>
      </c>
      <c r="AR26" s="15" t="s">
        <v>19</v>
      </c>
      <c r="AS26" s="15" t="s">
        <v>19</v>
      </c>
      <c r="AT26" s="15" t="s">
        <v>19</v>
      </c>
      <c r="AU26" s="17" t="s">
        <v>19</v>
      </c>
    </row>
    <row r="27" spans="1:47" x14ac:dyDescent="0.35">
      <c r="A27" s="131"/>
      <c r="B27" s="18" t="s">
        <v>44</v>
      </c>
      <c r="C27" s="19">
        <v>29.086381370000002</v>
      </c>
      <c r="D27" s="20">
        <v>81.441075269999999</v>
      </c>
      <c r="E27" s="21">
        <v>722</v>
      </c>
      <c r="F27" s="22">
        <v>95.799871794871791</v>
      </c>
      <c r="G27" s="23">
        <v>32.869811339198002</v>
      </c>
      <c r="H27" s="24" t="s">
        <v>19</v>
      </c>
      <c r="I27" s="22">
        <v>1299.68267326</v>
      </c>
      <c r="J27" s="23">
        <v>6.9394886699510003</v>
      </c>
      <c r="K27" s="25" t="s">
        <v>19</v>
      </c>
      <c r="L27" s="15">
        <v>2881.9471428571433</v>
      </c>
      <c r="M27" s="15">
        <v>356.58311688311693</v>
      </c>
      <c r="N27" s="15" t="s">
        <v>19</v>
      </c>
      <c r="O27" s="23">
        <f t="shared" si="1"/>
        <v>95.799871794871791</v>
      </c>
      <c r="P27" s="23">
        <f t="shared" si="1"/>
        <v>32.869811339198002</v>
      </c>
      <c r="Q27" s="23" t="str">
        <f t="shared" si="1"/>
        <v>NA</v>
      </c>
      <c r="R27" s="23">
        <f t="shared" si="1"/>
        <v>1299.68267326</v>
      </c>
      <c r="S27" s="23">
        <f t="shared" si="1"/>
        <v>6.9394886699510003</v>
      </c>
      <c r="T27" s="23" t="str">
        <f t="shared" si="1"/>
        <v>NA</v>
      </c>
      <c r="U27" s="23">
        <f t="shared" si="1"/>
        <v>2881.9471428571433</v>
      </c>
      <c r="V27" s="23">
        <f t="shared" si="1"/>
        <v>356.58311688311693</v>
      </c>
      <c r="W27" s="25" t="str">
        <f t="shared" si="1"/>
        <v>NA</v>
      </c>
      <c r="X27" s="14">
        <v>6</v>
      </c>
      <c r="Y27" s="26">
        <v>9.9</v>
      </c>
      <c r="Z27" s="15">
        <v>193.3</v>
      </c>
      <c r="AA27" s="15">
        <v>0</v>
      </c>
      <c r="AB27" s="26">
        <v>4</v>
      </c>
      <c r="AC27" s="15">
        <v>0.02</v>
      </c>
      <c r="AD27" s="15" t="s">
        <v>19</v>
      </c>
      <c r="AE27" s="17">
        <v>4.68</v>
      </c>
      <c r="AF27" s="14">
        <v>7.4</v>
      </c>
      <c r="AG27" s="15">
        <v>6.82</v>
      </c>
      <c r="AH27" s="15">
        <v>261.39999999999998</v>
      </c>
      <c r="AI27" s="15">
        <v>3.5</v>
      </c>
      <c r="AJ27" s="15">
        <v>0</v>
      </c>
      <c r="AK27" s="15">
        <v>0</v>
      </c>
      <c r="AL27" s="15">
        <v>0.05</v>
      </c>
      <c r="AM27" s="17">
        <v>1.64</v>
      </c>
      <c r="AN27" s="14" t="s">
        <v>19</v>
      </c>
      <c r="AO27" s="15" t="s">
        <v>19</v>
      </c>
      <c r="AP27" s="15" t="s">
        <v>19</v>
      </c>
      <c r="AQ27" s="15" t="s">
        <v>19</v>
      </c>
      <c r="AR27" s="15" t="s">
        <v>19</v>
      </c>
      <c r="AS27" s="15" t="s">
        <v>19</v>
      </c>
      <c r="AT27" s="15" t="s">
        <v>19</v>
      </c>
      <c r="AU27" s="17" t="s">
        <v>19</v>
      </c>
    </row>
    <row r="28" spans="1:47" x14ac:dyDescent="0.35">
      <c r="A28" s="131"/>
      <c r="B28" s="18" t="s">
        <v>45</v>
      </c>
      <c r="C28" s="19">
        <v>29.1266131</v>
      </c>
      <c r="D28" s="20">
        <v>81.565503399999997</v>
      </c>
      <c r="E28" s="21">
        <v>653.96002197265602</v>
      </c>
      <c r="F28" s="22">
        <v>142.65621794871797</v>
      </c>
      <c r="G28" s="23">
        <v>412.24756412564</v>
      </c>
      <c r="H28" s="24" t="s">
        <v>19</v>
      </c>
      <c r="I28" s="22">
        <v>727.44331518315005</v>
      </c>
      <c r="J28" s="23">
        <v>288.69998424980002</v>
      </c>
      <c r="K28" s="25" t="s">
        <v>19</v>
      </c>
      <c r="L28" s="15">
        <v>168.22865793650001</v>
      </c>
      <c r="M28" s="15">
        <v>25.2658731587</v>
      </c>
      <c r="N28" s="15" t="s">
        <v>19</v>
      </c>
      <c r="O28" s="23">
        <f t="shared" si="1"/>
        <v>142.65621794871797</v>
      </c>
      <c r="P28" s="23">
        <f t="shared" si="1"/>
        <v>412.24756412564</v>
      </c>
      <c r="Q28" s="23" t="str">
        <f t="shared" si="1"/>
        <v>NA</v>
      </c>
      <c r="R28" s="23">
        <f t="shared" si="1"/>
        <v>727.44331518315005</v>
      </c>
      <c r="S28" s="23">
        <f t="shared" si="1"/>
        <v>288.69998424980002</v>
      </c>
      <c r="T28" s="23" t="str">
        <f t="shared" si="1"/>
        <v>NA</v>
      </c>
      <c r="U28" s="23">
        <f t="shared" si="1"/>
        <v>168.22865793650001</v>
      </c>
      <c r="V28" s="23">
        <f t="shared" si="1"/>
        <v>25.2658731587</v>
      </c>
      <c r="W28" s="25" t="str">
        <f t="shared" si="1"/>
        <v>NA</v>
      </c>
      <c r="X28" s="14">
        <v>6.3</v>
      </c>
      <c r="Y28" s="26">
        <v>10.050000000000001</v>
      </c>
      <c r="Z28" s="15">
        <v>208.2</v>
      </c>
      <c r="AA28" s="15">
        <v>0</v>
      </c>
      <c r="AB28" s="26">
        <v>2</v>
      </c>
      <c r="AC28" s="15">
        <v>0.02</v>
      </c>
      <c r="AD28" s="15" t="s">
        <v>19</v>
      </c>
      <c r="AE28" s="16">
        <v>21.9</v>
      </c>
      <c r="AF28" s="14">
        <v>7.5</v>
      </c>
      <c r="AG28" s="15">
        <v>7.42</v>
      </c>
      <c r="AH28" s="15">
        <v>191.2</v>
      </c>
      <c r="AI28" s="15">
        <v>3.2</v>
      </c>
      <c r="AJ28" s="15">
        <v>0</v>
      </c>
      <c r="AK28" s="15">
        <v>0.03</v>
      </c>
      <c r="AL28" s="15" t="s">
        <v>19</v>
      </c>
      <c r="AM28" s="16">
        <v>96.7</v>
      </c>
      <c r="AN28" s="14" t="s">
        <v>19</v>
      </c>
      <c r="AO28" s="15" t="s">
        <v>19</v>
      </c>
      <c r="AP28" s="15" t="s">
        <v>19</v>
      </c>
      <c r="AQ28" s="15" t="s">
        <v>19</v>
      </c>
      <c r="AR28" s="15" t="s">
        <v>19</v>
      </c>
      <c r="AS28" s="15" t="s">
        <v>19</v>
      </c>
      <c r="AT28" s="15" t="s">
        <v>19</v>
      </c>
      <c r="AU28" s="17" t="s">
        <v>19</v>
      </c>
    </row>
    <row r="29" spans="1:47" x14ac:dyDescent="0.35">
      <c r="A29" s="131"/>
      <c r="B29" s="18" t="s">
        <v>46</v>
      </c>
      <c r="C29" s="19">
        <v>29.055295950000001</v>
      </c>
      <c r="D29" s="20">
        <v>81.461388900000003</v>
      </c>
      <c r="E29" s="21">
        <v>660</v>
      </c>
      <c r="F29" s="22" t="s">
        <v>19</v>
      </c>
      <c r="G29" s="23">
        <v>33.61159422899</v>
      </c>
      <c r="H29" s="24">
        <v>65.168695652170001</v>
      </c>
      <c r="I29" s="22" t="s">
        <v>19</v>
      </c>
      <c r="J29" s="23">
        <v>448.38696741854636</v>
      </c>
      <c r="K29" s="25">
        <v>176.2115288226</v>
      </c>
      <c r="L29" s="15" t="s">
        <v>19</v>
      </c>
      <c r="M29" s="15">
        <v>5877.6532739000004</v>
      </c>
      <c r="N29" s="15">
        <v>4742.8124223625</v>
      </c>
      <c r="O29" s="23" t="str">
        <f t="shared" si="1"/>
        <v>NA</v>
      </c>
      <c r="P29" s="23">
        <f t="shared" si="1"/>
        <v>33.61159422899</v>
      </c>
      <c r="Q29" s="23">
        <f t="shared" si="1"/>
        <v>65.168695652170001</v>
      </c>
      <c r="R29" s="23" t="str">
        <f t="shared" si="1"/>
        <v>NA</v>
      </c>
      <c r="S29" s="23">
        <f t="shared" si="1"/>
        <v>448.38696741854636</v>
      </c>
      <c r="T29" s="23">
        <f t="shared" si="1"/>
        <v>176.2115288226</v>
      </c>
      <c r="U29" s="23" t="str">
        <f t="shared" si="1"/>
        <v>NA</v>
      </c>
      <c r="V29" s="23">
        <f t="shared" si="1"/>
        <v>5877.6532739000004</v>
      </c>
      <c r="W29" s="25">
        <f t="shared" si="1"/>
        <v>4742.8124223625</v>
      </c>
      <c r="X29" s="14" t="s">
        <v>19</v>
      </c>
      <c r="Y29" s="15" t="s">
        <v>19</v>
      </c>
      <c r="Z29" s="15" t="s">
        <v>19</v>
      </c>
      <c r="AA29" s="15" t="s">
        <v>19</v>
      </c>
      <c r="AB29" s="15" t="s">
        <v>19</v>
      </c>
      <c r="AC29" s="15" t="s">
        <v>19</v>
      </c>
      <c r="AD29" s="15" t="s">
        <v>19</v>
      </c>
      <c r="AE29" s="17" t="s">
        <v>19</v>
      </c>
      <c r="AF29" s="14">
        <v>7.1</v>
      </c>
      <c r="AG29" s="15" t="s">
        <v>19</v>
      </c>
      <c r="AH29" s="15">
        <v>123.1</v>
      </c>
      <c r="AI29" s="15">
        <v>0</v>
      </c>
      <c r="AJ29" s="15">
        <v>1</v>
      </c>
      <c r="AK29" s="15">
        <v>0</v>
      </c>
      <c r="AL29" s="15">
        <v>0</v>
      </c>
      <c r="AM29" s="17" t="s">
        <v>19</v>
      </c>
      <c r="AN29" s="14">
        <v>6.1</v>
      </c>
      <c r="AO29" s="15" t="s">
        <v>19</v>
      </c>
      <c r="AP29" s="15">
        <v>76.900000000000006</v>
      </c>
      <c r="AQ29" s="15">
        <v>0.6</v>
      </c>
      <c r="AR29" s="26">
        <v>4</v>
      </c>
      <c r="AS29" s="15">
        <v>0</v>
      </c>
      <c r="AT29" s="15">
        <v>0</v>
      </c>
      <c r="AU29" s="17" t="s">
        <v>19</v>
      </c>
    </row>
    <row r="30" spans="1:47" x14ac:dyDescent="0.35">
      <c r="A30" s="131"/>
      <c r="B30" s="18" t="s">
        <v>47</v>
      </c>
      <c r="C30" s="19">
        <v>29.056995400000002</v>
      </c>
      <c r="D30" s="20">
        <v>81.454578699999999</v>
      </c>
      <c r="E30" s="21">
        <v>623.83001708984295</v>
      </c>
      <c r="F30" s="22">
        <v>161.89675268817001</v>
      </c>
      <c r="G30" s="23">
        <v>69.377114492754004</v>
      </c>
      <c r="H30" s="24" t="s">
        <v>19</v>
      </c>
      <c r="I30" s="22">
        <v>47.448768472959998</v>
      </c>
      <c r="J30" s="23">
        <v>395.49259926349998</v>
      </c>
      <c r="K30" s="25" t="s">
        <v>19</v>
      </c>
      <c r="L30" s="15">
        <v>115.53578643579</v>
      </c>
      <c r="M30" s="15">
        <v>696.13643774829995</v>
      </c>
      <c r="N30" s="15" t="s">
        <v>19</v>
      </c>
      <c r="O30" s="23">
        <f t="shared" si="1"/>
        <v>161.89675268817001</v>
      </c>
      <c r="P30" s="23">
        <f t="shared" si="1"/>
        <v>69.377114492754004</v>
      </c>
      <c r="Q30" s="23" t="str">
        <f t="shared" si="1"/>
        <v>NA</v>
      </c>
      <c r="R30" s="23">
        <f t="shared" si="1"/>
        <v>47.448768472959998</v>
      </c>
      <c r="S30" s="23">
        <f t="shared" si="1"/>
        <v>395.49259926349998</v>
      </c>
      <c r="T30" s="23" t="str">
        <f t="shared" si="1"/>
        <v>NA</v>
      </c>
      <c r="U30" s="23">
        <f t="shared" si="1"/>
        <v>115.53578643579</v>
      </c>
      <c r="V30" s="23">
        <f t="shared" si="1"/>
        <v>696.13643774829995</v>
      </c>
      <c r="W30" s="25" t="str">
        <f t="shared" si="1"/>
        <v>NA</v>
      </c>
      <c r="X30" s="14">
        <v>6</v>
      </c>
      <c r="Y30" s="26">
        <v>10.43</v>
      </c>
      <c r="Z30" s="15">
        <v>103.7</v>
      </c>
      <c r="AA30" s="15">
        <v>0</v>
      </c>
      <c r="AB30" s="15">
        <v>1</v>
      </c>
      <c r="AC30" s="15">
        <v>0.02</v>
      </c>
      <c r="AD30" s="15">
        <v>0</v>
      </c>
      <c r="AE30" s="16">
        <v>38</v>
      </c>
      <c r="AF30" s="14">
        <v>6.6</v>
      </c>
      <c r="AG30" s="15">
        <v>7.4</v>
      </c>
      <c r="AH30" s="15">
        <v>144.4</v>
      </c>
      <c r="AI30" s="15" t="s">
        <v>19</v>
      </c>
      <c r="AJ30" s="15">
        <v>1</v>
      </c>
      <c r="AK30" s="15">
        <v>0</v>
      </c>
      <c r="AL30" s="15" t="s">
        <v>19</v>
      </c>
      <c r="AM30" s="16">
        <v>5.73</v>
      </c>
      <c r="AN30" s="14" t="s">
        <v>19</v>
      </c>
      <c r="AO30" s="15" t="s">
        <v>19</v>
      </c>
      <c r="AP30" s="15" t="s">
        <v>19</v>
      </c>
      <c r="AQ30" s="15" t="s">
        <v>19</v>
      </c>
      <c r="AR30" s="15" t="s">
        <v>19</v>
      </c>
      <c r="AS30" s="15" t="s">
        <v>19</v>
      </c>
      <c r="AT30" s="15" t="s">
        <v>19</v>
      </c>
      <c r="AU30" s="17" t="s">
        <v>19</v>
      </c>
    </row>
    <row r="31" spans="1:47" ht="15" thickBot="1" x14ac:dyDescent="0.4">
      <c r="A31" s="137"/>
      <c r="B31" s="46" t="s">
        <v>48</v>
      </c>
      <c r="C31" s="47">
        <v>28.918705079999999</v>
      </c>
      <c r="D31" s="48">
        <v>81.490559559999994</v>
      </c>
      <c r="E31" s="49">
        <v>629</v>
      </c>
      <c r="F31" s="50">
        <v>73.891397849462365</v>
      </c>
      <c r="G31" s="51" t="s">
        <v>19</v>
      </c>
      <c r="H31" s="52">
        <v>135.43859649122805</v>
      </c>
      <c r="I31" s="50">
        <v>888.29957389162996</v>
      </c>
      <c r="J31" s="51" t="s">
        <v>19</v>
      </c>
      <c r="K31" s="53">
        <v>429.13333333332997</v>
      </c>
      <c r="L31" s="4">
        <v>78.626839826839998</v>
      </c>
      <c r="M31" s="4">
        <v>288.72981632649999</v>
      </c>
      <c r="N31" s="4">
        <v>665.15263157899994</v>
      </c>
      <c r="O31" s="51">
        <f t="shared" si="1"/>
        <v>73.891397849462365</v>
      </c>
      <c r="P31" s="51" t="str">
        <f t="shared" si="1"/>
        <v>NA</v>
      </c>
      <c r="Q31" s="51">
        <f t="shared" si="1"/>
        <v>135.43859649122805</v>
      </c>
      <c r="R31" s="51">
        <f t="shared" si="1"/>
        <v>888.29957389162996</v>
      </c>
      <c r="S31" s="51" t="str">
        <f t="shared" si="1"/>
        <v>NA</v>
      </c>
      <c r="T31" s="51">
        <f t="shared" si="1"/>
        <v>429.13333333332997</v>
      </c>
      <c r="U31" s="51">
        <f t="shared" si="1"/>
        <v>78.626839826839998</v>
      </c>
      <c r="V31" s="51">
        <f t="shared" si="1"/>
        <v>288.72981632649999</v>
      </c>
      <c r="W31" s="53">
        <f t="shared" si="1"/>
        <v>665.15263157899994</v>
      </c>
      <c r="X31" s="54">
        <v>6.2</v>
      </c>
      <c r="Y31" s="55">
        <v>9.16</v>
      </c>
      <c r="Z31" s="4">
        <v>135</v>
      </c>
      <c r="AA31" s="4">
        <v>0.3</v>
      </c>
      <c r="AB31" s="55">
        <v>3</v>
      </c>
      <c r="AC31" s="4">
        <v>0.03</v>
      </c>
      <c r="AD31" s="4">
        <v>0</v>
      </c>
      <c r="AE31" s="57">
        <v>4.96</v>
      </c>
      <c r="AF31" s="54">
        <v>7.3</v>
      </c>
      <c r="AG31" s="55">
        <v>8.3000000000000007</v>
      </c>
      <c r="AH31" s="4">
        <v>175.8</v>
      </c>
      <c r="AI31" s="4"/>
      <c r="AJ31" s="4">
        <v>1.5</v>
      </c>
      <c r="AK31" s="4">
        <v>0</v>
      </c>
      <c r="AL31" s="4"/>
      <c r="AM31" s="56">
        <v>5.8</v>
      </c>
      <c r="AN31" s="54">
        <v>6.6</v>
      </c>
      <c r="AO31" s="4" t="s">
        <v>19</v>
      </c>
      <c r="AP31" s="4" t="s">
        <v>19</v>
      </c>
      <c r="AQ31" s="4">
        <v>0</v>
      </c>
      <c r="AR31" s="55">
        <v>8</v>
      </c>
      <c r="AS31" s="4">
        <v>0</v>
      </c>
      <c r="AT31" s="4">
        <v>0</v>
      </c>
      <c r="AU31" s="57" t="s">
        <v>19</v>
      </c>
    </row>
    <row r="32" spans="1:47" ht="26.5" x14ac:dyDescent="0.35">
      <c r="A32" s="130" t="s">
        <v>49</v>
      </c>
      <c r="B32" s="5" t="s">
        <v>50</v>
      </c>
      <c r="C32" s="6">
        <v>28.511258049999999</v>
      </c>
      <c r="D32" s="7">
        <v>81.317451879999993</v>
      </c>
      <c r="E32" s="8">
        <v>125</v>
      </c>
      <c r="F32" s="9">
        <v>42.463225864515998</v>
      </c>
      <c r="G32" s="10" t="s">
        <v>19</v>
      </c>
      <c r="H32" s="11" t="s">
        <v>19</v>
      </c>
      <c r="I32" s="9">
        <v>69.556755336617002</v>
      </c>
      <c r="J32" s="10" t="s">
        <v>19</v>
      </c>
      <c r="K32" s="12" t="s">
        <v>19</v>
      </c>
      <c r="L32" s="13">
        <v>121.73196681970001</v>
      </c>
      <c r="M32" s="37" t="s">
        <v>19</v>
      </c>
      <c r="N32" s="37" t="s">
        <v>19</v>
      </c>
      <c r="O32" s="10">
        <f t="shared" si="1"/>
        <v>42.463225864515998</v>
      </c>
      <c r="P32" s="10" t="str">
        <f t="shared" si="1"/>
        <v>NA</v>
      </c>
      <c r="Q32" s="10" t="str">
        <f t="shared" si="1"/>
        <v>NA</v>
      </c>
      <c r="R32" s="10">
        <f t="shared" si="1"/>
        <v>69.556755336617002</v>
      </c>
      <c r="S32" s="10" t="str">
        <f t="shared" si="1"/>
        <v>NA</v>
      </c>
      <c r="T32" s="10" t="str">
        <f t="shared" si="1"/>
        <v>NA</v>
      </c>
      <c r="U32" s="10">
        <f t="shared" si="1"/>
        <v>121.73196681970001</v>
      </c>
      <c r="V32" s="10" t="str">
        <f t="shared" si="1"/>
        <v>NA</v>
      </c>
      <c r="W32" s="12" t="str">
        <f t="shared" si="1"/>
        <v>NA</v>
      </c>
      <c r="X32" s="58">
        <v>7.3</v>
      </c>
      <c r="Y32" s="83">
        <v>8.7360000000000007</v>
      </c>
      <c r="Z32" s="13">
        <v>598.1</v>
      </c>
      <c r="AA32" s="13">
        <v>0.5</v>
      </c>
      <c r="AB32" s="13">
        <v>0</v>
      </c>
      <c r="AC32" s="13">
        <v>0</v>
      </c>
      <c r="AD32" s="13">
        <v>0</v>
      </c>
      <c r="AE32" s="59">
        <v>3.3959999999999999</v>
      </c>
      <c r="AF32" s="58" t="s">
        <v>19</v>
      </c>
      <c r="AG32" s="13" t="s">
        <v>19</v>
      </c>
      <c r="AH32" s="13" t="s">
        <v>19</v>
      </c>
      <c r="AI32" s="13" t="s">
        <v>19</v>
      </c>
      <c r="AJ32" s="13" t="s">
        <v>19</v>
      </c>
      <c r="AK32" s="13" t="s">
        <v>19</v>
      </c>
      <c r="AL32" s="13" t="s">
        <v>19</v>
      </c>
      <c r="AM32" s="59" t="s">
        <v>19</v>
      </c>
      <c r="AN32" s="58" t="s">
        <v>19</v>
      </c>
      <c r="AO32" s="13" t="s">
        <v>19</v>
      </c>
      <c r="AP32" s="13" t="s">
        <v>19</v>
      </c>
      <c r="AQ32" s="13" t="s">
        <v>19</v>
      </c>
      <c r="AR32" s="13" t="s">
        <v>19</v>
      </c>
      <c r="AS32" s="13" t="s">
        <v>19</v>
      </c>
      <c r="AT32" s="13" t="s">
        <v>19</v>
      </c>
      <c r="AU32" s="59" t="s">
        <v>19</v>
      </c>
    </row>
    <row r="33" spans="1:47" x14ac:dyDescent="0.35">
      <c r="A33" s="131"/>
      <c r="B33" s="18" t="s">
        <v>51</v>
      </c>
      <c r="C33" s="19">
        <v>28.68309047</v>
      </c>
      <c r="D33" s="20">
        <v>81.280951580000007</v>
      </c>
      <c r="E33" s="21">
        <v>156</v>
      </c>
      <c r="F33" s="22">
        <v>42.879711449275</v>
      </c>
      <c r="G33" s="23">
        <v>65.733333333333334</v>
      </c>
      <c r="H33" s="24" t="s">
        <v>19</v>
      </c>
      <c r="I33" s="22">
        <v>62.88373158732</v>
      </c>
      <c r="J33" s="23">
        <v>379.42467329670001</v>
      </c>
      <c r="K33" s="25" t="s">
        <v>19</v>
      </c>
      <c r="L33" s="15">
        <v>52.822333333333319</v>
      </c>
      <c r="M33" s="15">
        <v>462.16444761949998</v>
      </c>
      <c r="N33" s="15" t="s">
        <v>19</v>
      </c>
      <c r="O33" s="23">
        <f t="shared" si="1"/>
        <v>42.879711449275</v>
      </c>
      <c r="P33" s="23">
        <f t="shared" si="1"/>
        <v>65.733333333333334</v>
      </c>
      <c r="Q33" s="23" t="str">
        <f t="shared" si="1"/>
        <v>NA</v>
      </c>
      <c r="R33" s="23">
        <f t="shared" si="1"/>
        <v>62.88373158732</v>
      </c>
      <c r="S33" s="23">
        <f t="shared" si="1"/>
        <v>379.42467329670001</v>
      </c>
      <c r="T33" s="23" t="str">
        <f t="shared" si="1"/>
        <v>NA</v>
      </c>
      <c r="U33" s="23">
        <f t="shared" si="1"/>
        <v>52.822333333333319</v>
      </c>
      <c r="V33" s="23">
        <f t="shared" si="1"/>
        <v>462.16444761949998</v>
      </c>
      <c r="W33" s="25" t="str">
        <f t="shared" si="1"/>
        <v>NA</v>
      </c>
      <c r="X33" s="27">
        <v>7.7</v>
      </c>
      <c r="Y33" s="26">
        <v>10.135999999999999</v>
      </c>
      <c r="Z33" s="15" t="s">
        <v>19</v>
      </c>
      <c r="AA33" s="15">
        <v>1.7</v>
      </c>
      <c r="AB33" s="15" t="s">
        <v>19</v>
      </c>
      <c r="AC33" s="15">
        <v>0</v>
      </c>
      <c r="AD33" s="15">
        <v>0</v>
      </c>
      <c r="AE33" s="17">
        <v>0.82599999999999996</v>
      </c>
      <c r="AF33" s="27">
        <v>7.6</v>
      </c>
      <c r="AG33" s="15">
        <v>6.24</v>
      </c>
      <c r="AH33" s="15">
        <v>475</v>
      </c>
      <c r="AI33" s="15">
        <v>2.9</v>
      </c>
      <c r="AJ33" s="15">
        <v>1</v>
      </c>
      <c r="AK33" s="15">
        <v>0.01</v>
      </c>
      <c r="AL33" s="15" t="s">
        <v>19</v>
      </c>
      <c r="AM33" s="17">
        <v>4.91</v>
      </c>
      <c r="AN33" s="14" t="s">
        <v>19</v>
      </c>
      <c r="AO33" s="15" t="s">
        <v>19</v>
      </c>
      <c r="AP33" s="15" t="s">
        <v>19</v>
      </c>
      <c r="AQ33" s="15" t="s">
        <v>19</v>
      </c>
      <c r="AR33" s="15" t="s">
        <v>19</v>
      </c>
      <c r="AS33" s="15" t="s">
        <v>19</v>
      </c>
      <c r="AT33" s="15" t="s">
        <v>19</v>
      </c>
      <c r="AU33" s="17" t="s">
        <v>19</v>
      </c>
    </row>
    <row r="34" spans="1:47" ht="26.5" x14ac:dyDescent="0.35">
      <c r="A34" s="131"/>
      <c r="B34" s="18" t="s">
        <v>52</v>
      </c>
      <c r="C34" s="19">
        <v>28.631231799999998</v>
      </c>
      <c r="D34" s="20">
        <v>81.262015730000002</v>
      </c>
      <c r="E34" s="21">
        <v>180</v>
      </c>
      <c r="F34" s="22" t="s">
        <v>19</v>
      </c>
      <c r="G34" s="23" t="s">
        <v>19</v>
      </c>
      <c r="H34" s="24">
        <v>27.243478268699999</v>
      </c>
      <c r="I34" s="22" t="s">
        <v>19</v>
      </c>
      <c r="J34" s="23" t="s">
        <v>19</v>
      </c>
      <c r="K34" s="25">
        <v>43.77744369226</v>
      </c>
      <c r="L34" s="38" t="s">
        <v>19</v>
      </c>
      <c r="M34" s="38" t="s">
        <v>19</v>
      </c>
      <c r="N34" s="15">
        <v>2326.1947619500002</v>
      </c>
      <c r="O34" s="23" t="str">
        <f t="shared" si="1"/>
        <v>NA</v>
      </c>
      <c r="P34" s="23" t="str">
        <f t="shared" si="1"/>
        <v>NA</v>
      </c>
      <c r="Q34" s="23">
        <f t="shared" si="1"/>
        <v>27.243478268699999</v>
      </c>
      <c r="R34" s="23" t="str">
        <f t="shared" si="1"/>
        <v>NA</v>
      </c>
      <c r="S34" s="23" t="str">
        <f t="shared" si="1"/>
        <v>NA</v>
      </c>
      <c r="T34" s="23">
        <f t="shared" si="1"/>
        <v>43.77744369226</v>
      </c>
      <c r="U34" s="23" t="str">
        <f t="shared" si="1"/>
        <v>NA</v>
      </c>
      <c r="V34" s="23" t="str">
        <f t="shared" si="1"/>
        <v>NA</v>
      </c>
      <c r="W34" s="25">
        <f t="shared" si="1"/>
        <v>2326.1947619500002</v>
      </c>
      <c r="X34" s="14" t="s">
        <v>19</v>
      </c>
      <c r="Y34" s="15" t="s">
        <v>19</v>
      </c>
      <c r="Z34" s="15" t="s">
        <v>19</v>
      </c>
      <c r="AA34" s="15" t="s">
        <v>19</v>
      </c>
      <c r="AB34" s="15" t="s">
        <v>19</v>
      </c>
      <c r="AC34" s="15" t="s">
        <v>19</v>
      </c>
      <c r="AD34" s="15" t="s">
        <v>19</v>
      </c>
      <c r="AE34" s="17" t="s">
        <v>19</v>
      </c>
      <c r="AF34" s="14" t="s">
        <v>19</v>
      </c>
      <c r="AG34" s="15" t="s">
        <v>19</v>
      </c>
      <c r="AH34" s="15" t="s">
        <v>19</v>
      </c>
      <c r="AI34" s="15" t="s">
        <v>19</v>
      </c>
      <c r="AJ34" s="15" t="s">
        <v>19</v>
      </c>
      <c r="AK34" s="15" t="s">
        <v>19</v>
      </c>
      <c r="AL34" s="15" t="s">
        <v>19</v>
      </c>
      <c r="AM34" s="17" t="s">
        <v>19</v>
      </c>
      <c r="AN34" s="27">
        <v>7.8</v>
      </c>
      <c r="AO34" s="15" t="s">
        <v>19</v>
      </c>
      <c r="AP34" s="15">
        <v>356.1</v>
      </c>
      <c r="AQ34" s="15">
        <v>1.1000000000000001</v>
      </c>
      <c r="AR34" s="15">
        <v>0</v>
      </c>
      <c r="AS34" s="15">
        <v>0</v>
      </c>
      <c r="AT34" s="15">
        <v>0</v>
      </c>
      <c r="AU34" s="17" t="s">
        <v>19</v>
      </c>
    </row>
    <row r="35" spans="1:47" ht="26.5" x14ac:dyDescent="0.35">
      <c r="A35" s="131"/>
      <c r="B35" s="18" t="s">
        <v>53</v>
      </c>
      <c r="C35" s="19">
        <v>28.63317344</v>
      </c>
      <c r="D35" s="20">
        <v>81.265844340000001</v>
      </c>
      <c r="E35" s="21">
        <v>238</v>
      </c>
      <c r="F35" s="22" t="s">
        <v>19</v>
      </c>
      <c r="G35" s="23" t="s">
        <v>19</v>
      </c>
      <c r="H35" s="24">
        <v>22.756521739134001</v>
      </c>
      <c r="I35" s="22" t="s">
        <v>19</v>
      </c>
      <c r="J35" s="23" t="s">
        <v>19</v>
      </c>
      <c r="K35" s="25">
        <v>4.168421526316</v>
      </c>
      <c r="L35" s="38" t="s">
        <v>19</v>
      </c>
      <c r="M35" s="38" t="s">
        <v>19</v>
      </c>
      <c r="N35" s="15">
        <v>1917.245797114</v>
      </c>
      <c r="O35" s="23" t="str">
        <f t="shared" si="1"/>
        <v>NA</v>
      </c>
      <c r="P35" s="23" t="str">
        <f t="shared" si="1"/>
        <v>NA</v>
      </c>
      <c r="Q35" s="23">
        <f t="shared" si="1"/>
        <v>22.756521739134001</v>
      </c>
      <c r="R35" s="23" t="str">
        <f t="shared" si="1"/>
        <v>NA</v>
      </c>
      <c r="S35" s="23" t="str">
        <f t="shared" si="1"/>
        <v>NA</v>
      </c>
      <c r="T35" s="23">
        <f t="shared" si="1"/>
        <v>4.168421526316</v>
      </c>
      <c r="U35" s="23" t="str">
        <f t="shared" si="1"/>
        <v>NA</v>
      </c>
      <c r="V35" s="23" t="str">
        <f t="shared" si="1"/>
        <v>NA</v>
      </c>
      <c r="W35" s="25">
        <f t="shared" si="1"/>
        <v>1917.245797114</v>
      </c>
      <c r="X35" s="14" t="s">
        <v>19</v>
      </c>
      <c r="Y35" s="15" t="s">
        <v>19</v>
      </c>
      <c r="Z35" s="15" t="s">
        <v>19</v>
      </c>
      <c r="AA35" s="15" t="s">
        <v>19</v>
      </c>
      <c r="AB35" s="15" t="s">
        <v>19</v>
      </c>
      <c r="AC35" s="15" t="s">
        <v>19</v>
      </c>
      <c r="AD35" s="15" t="s">
        <v>19</v>
      </c>
      <c r="AE35" s="17" t="s">
        <v>19</v>
      </c>
      <c r="AF35" s="14" t="s">
        <v>19</v>
      </c>
      <c r="AG35" s="15" t="s">
        <v>19</v>
      </c>
      <c r="AH35" s="15" t="s">
        <v>19</v>
      </c>
      <c r="AI35" s="15" t="s">
        <v>19</v>
      </c>
      <c r="AJ35" s="15" t="s">
        <v>19</v>
      </c>
      <c r="AK35" s="15" t="s">
        <v>19</v>
      </c>
      <c r="AL35" s="15" t="s">
        <v>19</v>
      </c>
      <c r="AM35" s="17" t="s">
        <v>19</v>
      </c>
      <c r="AN35" s="14">
        <v>6.3</v>
      </c>
      <c r="AO35" s="15" t="s">
        <v>19</v>
      </c>
      <c r="AP35" s="15">
        <v>367.5</v>
      </c>
      <c r="AQ35" s="15">
        <v>0.9</v>
      </c>
      <c r="AR35" s="15">
        <v>0</v>
      </c>
      <c r="AS35" s="15">
        <v>0</v>
      </c>
      <c r="AT35" s="15">
        <v>0</v>
      </c>
      <c r="AU35" s="17" t="s">
        <v>19</v>
      </c>
    </row>
    <row r="36" spans="1:47" x14ac:dyDescent="0.35">
      <c r="A36" s="131"/>
      <c r="B36" s="18" t="s">
        <v>54</v>
      </c>
      <c r="C36" s="19">
        <v>28.643285710000001</v>
      </c>
      <c r="D36" s="20">
        <v>81.283322620000007</v>
      </c>
      <c r="E36" s="21">
        <v>142</v>
      </c>
      <c r="F36" s="22">
        <v>45.884946236559003</v>
      </c>
      <c r="G36" s="23">
        <v>485.43653846154001</v>
      </c>
      <c r="H36" s="24">
        <v>23.637628458498025</v>
      </c>
      <c r="I36" s="22">
        <v>61.756439488669997</v>
      </c>
      <c r="J36" s="23">
        <v>636.11794871794882</v>
      </c>
      <c r="K36" s="25">
        <v>99.561947619479994</v>
      </c>
      <c r="L36" s="15">
        <v>81.745526695527005</v>
      </c>
      <c r="M36" s="15">
        <v>184.63555555555999</v>
      </c>
      <c r="N36" s="15">
        <v>343.11635617659999</v>
      </c>
      <c r="O36" s="23">
        <f t="shared" si="1"/>
        <v>45.884946236559003</v>
      </c>
      <c r="P36" s="23">
        <f t="shared" si="1"/>
        <v>485.43653846154001</v>
      </c>
      <c r="Q36" s="23">
        <f t="shared" si="1"/>
        <v>23.637628458498025</v>
      </c>
      <c r="R36" s="23">
        <f t="shared" si="1"/>
        <v>61.756439488669997</v>
      </c>
      <c r="S36" s="23">
        <f t="shared" si="1"/>
        <v>636.11794871794882</v>
      </c>
      <c r="T36" s="23">
        <f t="shared" si="1"/>
        <v>99.561947619479994</v>
      </c>
      <c r="U36" s="23">
        <f t="shared" si="1"/>
        <v>81.745526695527005</v>
      </c>
      <c r="V36" s="23">
        <f t="shared" si="1"/>
        <v>184.63555555555999</v>
      </c>
      <c r="W36" s="25">
        <f t="shared" si="1"/>
        <v>343.11635617659999</v>
      </c>
      <c r="X36" s="14">
        <v>7</v>
      </c>
      <c r="Y36" s="26">
        <v>10.076000000000001</v>
      </c>
      <c r="Z36" s="15">
        <v>221.8</v>
      </c>
      <c r="AA36" s="15">
        <v>0.4</v>
      </c>
      <c r="AB36" s="15">
        <v>0</v>
      </c>
      <c r="AC36" s="15">
        <v>0</v>
      </c>
      <c r="AD36" s="15">
        <v>0</v>
      </c>
      <c r="AE36" s="16">
        <v>5.14</v>
      </c>
      <c r="AF36" s="14">
        <v>7.2</v>
      </c>
      <c r="AG36" s="15">
        <v>7.85</v>
      </c>
      <c r="AH36" s="15">
        <v>184.1</v>
      </c>
      <c r="AI36" s="15">
        <v>3.5</v>
      </c>
      <c r="AJ36" s="15">
        <v>1</v>
      </c>
      <c r="AK36" s="15">
        <v>0.03</v>
      </c>
      <c r="AL36" s="15" t="s">
        <v>19</v>
      </c>
      <c r="AM36" s="16">
        <v>113</v>
      </c>
      <c r="AN36" s="14">
        <v>6.4</v>
      </c>
      <c r="AO36" s="15" t="s">
        <v>19</v>
      </c>
      <c r="AP36" s="15">
        <v>148.69999999999999</v>
      </c>
      <c r="AQ36" s="15">
        <v>3.8</v>
      </c>
      <c r="AR36" s="15">
        <v>0</v>
      </c>
      <c r="AS36" s="15">
        <v>0</v>
      </c>
      <c r="AT36" s="15">
        <v>0.18</v>
      </c>
      <c r="AU36" s="17" t="s">
        <v>19</v>
      </c>
    </row>
    <row r="37" spans="1:47" x14ac:dyDescent="0.35">
      <c r="A37" s="131"/>
      <c r="B37" s="18" t="s">
        <v>55</v>
      </c>
      <c r="C37" s="19">
        <v>28.67337534</v>
      </c>
      <c r="D37" s="20">
        <v>81.286690669999999</v>
      </c>
      <c r="E37" s="21">
        <v>182</v>
      </c>
      <c r="F37" s="22">
        <v>41.9594862151</v>
      </c>
      <c r="G37" s="23">
        <v>83.554487179486998</v>
      </c>
      <c r="H37" s="24" t="s">
        <v>19</v>
      </c>
      <c r="I37" s="22">
        <v>67.893965517241384</v>
      </c>
      <c r="J37" s="23">
        <v>693.4989926739928</v>
      </c>
      <c r="K37" s="25" t="s">
        <v>19</v>
      </c>
      <c r="L37" s="15">
        <v>1231.381565656566</v>
      </c>
      <c r="M37" s="15">
        <v>81.324631745999994</v>
      </c>
      <c r="N37" s="15" t="s">
        <v>19</v>
      </c>
      <c r="O37" s="23">
        <f t="shared" si="1"/>
        <v>41.9594862151</v>
      </c>
      <c r="P37" s="23">
        <f t="shared" si="1"/>
        <v>83.554487179486998</v>
      </c>
      <c r="Q37" s="23" t="str">
        <f t="shared" si="1"/>
        <v>NA</v>
      </c>
      <c r="R37" s="23">
        <f t="shared" si="1"/>
        <v>67.893965517241384</v>
      </c>
      <c r="S37" s="23">
        <f t="shared" si="1"/>
        <v>693.4989926739928</v>
      </c>
      <c r="T37" s="23" t="str">
        <f t="shared" si="1"/>
        <v>NA</v>
      </c>
      <c r="U37" s="23">
        <f t="shared" si="1"/>
        <v>1231.381565656566</v>
      </c>
      <c r="V37" s="23">
        <f t="shared" si="1"/>
        <v>81.324631745999994</v>
      </c>
      <c r="W37" s="25" t="str">
        <f t="shared" si="1"/>
        <v>NA</v>
      </c>
      <c r="X37" s="14">
        <v>7.2</v>
      </c>
      <c r="Y37" s="26">
        <v>10.292999999999999</v>
      </c>
      <c r="Z37" s="15">
        <v>483.7</v>
      </c>
      <c r="AA37" s="15">
        <v>0</v>
      </c>
      <c r="AB37" s="15">
        <v>0</v>
      </c>
      <c r="AC37" s="15">
        <v>0</v>
      </c>
      <c r="AD37" s="15">
        <v>0</v>
      </c>
      <c r="AE37" s="17">
        <v>2.79</v>
      </c>
      <c r="AF37" s="27">
        <v>8.1999999999999993</v>
      </c>
      <c r="AG37" s="15">
        <v>7.37</v>
      </c>
      <c r="AH37" s="15">
        <v>457.5</v>
      </c>
      <c r="AI37" s="15">
        <v>1.4</v>
      </c>
      <c r="AJ37" s="26">
        <v>2</v>
      </c>
      <c r="AK37" s="15">
        <v>0.01</v>
      </c>
      <c r="AL37" s="15" t="s">
        <v>19</v>
      </c>
      <c r="AM37" s="16">
        <v>6.06</v>
      </c>
      <c r="AN37" s="14" t="s">
        <v>19</v>
      </c>
      <c r="AO37" s="15" t="s">
        <v>19</v>
      </c>
      <c r="AP37" s="15" t="s">
        <v>19</v>
      </c>
      <c r="AQ37" s="15" t="s">
        <v>19</v>
      </c>
      <c r="AR37" s="15" t="s">
        <v>19</v>
      </c>
      <c r="AS37" s="15" t="s">
        <v>19</v>
      </c>
      <c r="AT37" s="15" t="s">
        <v>19</v>
      </c>
      <c r="AU37" s="17" t="s">
        <v>19</v>
      </c>
    </row>
    <row r="38" spans="1:47" ht="26.5" x14ac:dyDescent="0.35">
      <c r="A38" s="131"/>
      <c r="B38" s="18" t="s">
        <v>56</v>
      </c>
      <c r="C38" s="19">
        <v>28.346914760000001</v>
      </c>
      <c r="D38" s="20">
        <v>81.219384309999995</v>
      </c>
      <c r="E38" s="21">
        <v>82</v>
      </c>
      <c r="F38" s="22">
        <v>18.818817243000002</v>
      </c>
      <c r="G38" s="23">
        <v>13.325128251280001</v>
      </c>
      <c r="H38" s="24" t="s">
        <v>19</v>
      </c>
      <c r="I38" s="22">
        <v>131.72454844660001</v>
      </c>
      <c r="J38" s="23">
        <v>726.43429343000003</v>
      </c>
      <c r="K38" s="25" t="s">
        <v>19</v>
      </c>
      <c r="L38" s="15">
        <v>115.75793657937</v>
      </c>
      <c r="M38" s="15">
        <v>962.96349263490004</v>
      </c>
      <c r="N38" s="15" t="s">
        <v>19</v>
      </c>
      <c r="O38" s="23">
        <f t="shared" si="1"/>
        <v>18.818817243000002</v>
      </c>
      <c r="P38" s="23">
        <f t="shared" si="1"/>
        <v>13.325128251280001</v>
      </c>
      <c r="Q38" s="23" t="str">
        <f t="shared" si="1"/>
        <v>NA</v>
      </c>
      <c r="R38" s="23">
        <f t="shared" si="1"/>
        <v>131.72454844660001</v>
      </c>
      <c r="S38" s="23">
        <f t="shared" si="1"/>
        <v>726.43429343000003</v>
      </c>
      <c r="T38" s="23" t="str">
        <f t="shared" si="1"/>
        <v>NA</v>
      </c>
      <c r="U38" s="23">
        <f t="shared" si="1"/>
        <v>115.75793657937</v>
      </c>
      <c r="V38" s="23">
        <f t="shared" si="1"/>
        <v>962.96349263490004</v>
      </c>
      <c r="W38" s="25" t="str">
        <f t="shared" si="1"/>
        <v>NA</v>
      </c>
      <c r="X38" s="27">
        <v>7.9</v>
      </c>
      <c r="Y38" s="26">
        <v>14.91</v>
      </c>
      <c r="Z38" s="15">
        <v>514</v>
      </c>
      <c r="AA38" s="15">
        <v>0</v>
      </c>
      <c r="AB38" s="15">
        <v>0</v>
      </c>
      <c r="AC38" s="26">
        <v>0.09</v>
      </c>
      <c r="AD38" s="15">
        <v>0</v>
      </c>
      <c r="AE38" s="16">
        <v>15.5</v>
      </c>
      <c r="AF38" s="27">
        <v>8.6999999999999993</v>
      </c>
      <c r="AG38" s="26">
        <v>17.68</v>
      </c>
      <c r="AH38" s="15">
        <v>377.7</v>
      </c>
      <c r="AI38" s="15">
        <v>2.9</v>
      </c>
      <c r="AJ38" s="26">
        <v>2</v>
      </c>
      <c r="AK38" s="15">
        <v>0</v>
      </c>
      <c r="AL38" s="15" t="s">
        <v>19</v>
      </c>
      <c r="AM38" s="16">
        <v>7.92</v>
      </c>
      <c r="AN38" s="14" t="s">
        <v>19</v>
      </c>
      <c r="AO38" s="15" t="s">
        <v>19</v>
      </c>
      <c r="AP38" s="15" t="s">
        <v>19</v>
      </c>
      <c r="AQ38" s="15" t="s">
        <v>19</v>
      </c>
      <c r="AR38" s="15" t="s">
        <v>19</v>
      </c>
      <c r="AS38" s="15" t="s">
        <v>19</v>
      </c>
      <c r="AT38" s="15" t="s">
        <v>19</v>
      </c>
      <c r="AU38" s="17" t="s">
        <v>19</v>
      </c>
    </row>
    <row r="39" spans="1:47" x14ac:dyDescent="0.35">
      <c r="A39" s="131"/>
      <c r="B39" s="18" t="s">
        <v>57</v>
      </c>
      <c r="C39" s="19">
        <v>28.36466497</v>
      </c>
      <c r="D39" s="20">
        <v>81.199224540000003</v>
      </c>
      <c r="E39" s="21">
        <v>78</v>
      </c>
      <c r="F39" s="22" t="s">
        <v>19</v>
      </c>
      <c r="G39" s="23">
        <v>82.281737692380005</v>
      </c>
      <c r="H39" s="24">
        <v>25.176495388669302</v>
      </c>
      <c r="I39" s="22" t="s">
        <v>19</v>
      </c>
      <c r="J39" s="23">
        <v>387.42536633700001</v>
      </c>
      <c r="K39" s="25">
        <v>193.11177944862155</v>
      </c>
      <c r="L39" s="15" t="s">
        <v>19</v>
      </c>
      <c r="M39" s="15">
        <v>335.43686579364999</v>
      </c>
      <c r="N39" s="15">
        <v>855.17929666252996</v>
      </c>
      <c r="O39" s="23" t="str">
        <f t="shared" si="1"/>
        <v>NA</v>
      </c>
      <c r="P39" s="23">
        <f t="shared" si="1"/>
        <v>82.281737692380005</v>
      </c>
      <c r="Q39" s="23">
        <f t="shared" si="1"/>
        <v>25.176495388669302</v>
      </c>
      <c r="R39" s="23" t="str">
        <f t="shared" si="1"/>
        <v>NA</v>
      </c>
      <c r="S39" s="23">
        <f t="shared" si="1"/>
        <v>387.42536633700001</v>
      </c>
      <c r="T39" s="23">
        <f t="shared" si="1"/>
        <v>193.11177944862155</v>
      </c>
      <c r="U39" s="23" t="str">
        <f t="shared" si="1"/>
        <v>NA</v>
      </c>
      <c r="V39" s="23">
        <f t="shared" si="1"/>
        <v>335.43686579364999</v>
      </c>
      <c r="W39" s="25">
        <f t="shared" si="1"/>
        <v>855.17929666252996</v>
      </c>
      <c r="X39" s="14" t="s">
        <v>19</v>
      </c>
      <c r="Y39" s="15" t="s">
        <v>19</v>
      </c>
      <c r="Z39" s="15" t="s">
        <v>19</v>
      </c>
      <c r="AA39" s="15" t="s">
        <v>19</v>
      </c>
      <c r="AB39" s="15" t="s">
        <v>19</v>
      </c>
      <c r="AC39" s="15" t="s">
        <v>19</v>
      </c>
      <c r="AD39" s="15" t="s">
        <v>19</v>
      </c>
      <c r="AE39" s="17" t="s">
        <v>19</v>
      </c>
      <c r="AF39" s="27">
        <v>7.6</v>
      </c>
      <c r="AG39" s="26">
        <v>8.99</v>
      </c>
      <c r="AH39" s="15">
        <v>232.5</v>
      </c>
      <c r="AI39" s="15">
        <v>3.2</v>
      </c>
      <c r="AJ39" s="15">
        <v>1</v>
      </c>
      <c r="AK39" s="15">
        <v>0.01</v>
      </c>
      <c r="AL39" s="15" t="s">
        <v>19</v>
      </c>
      <c r="AM39" s="16">
        <v>8.81</v>
      </c>
      <c r="AN39" s="14">
        <v>5.9</v>
      </c>
      <c r="AO39" s="15" t="s">
        <v>19</v>
      </c>
      <c r="AP39" s="15">
        <v>160.69999999999999</v>
      </c>
      <c r="AQ39" s="15">
        <v>2.6</v>
      </c>
      <c r="AR39" s="15">
        <v>0</v>
      </c>
      <c r="AS39" s="15">
        <v>0</v>
      </c>
      <c r="AT39" s="15">
        <v>0.42</v>
      </c>
      <c r="AU39" s="17" t="s">
        <v>19</v>
      </c>
    </row>
    <row r="40" spans="1:47" x14ac:dyDescent="0.35">
      <c r="A40" s="131"/>
      <c r="B40" s="18" t="s">
        <v>58</v>
      </c>
      <c r="C40" s="19">
        <v>28.370170600000002</v>
      </c>
      <c r="D40" s="20">
        <v>81.191237599999994</v>
      </c>
      <c r="E40" s="21">
        <v>74</v>
      </c>
      <c r="F40" s="22">
        <v>61.265537634490002</v>
      </c>
      <c r="G40" s="23">
        <v>111.9231282513</v>
      </c>
      <c r="H40" s="24">
        <v>26.476943346586001</v>
      </c>
      <c r="I40" s="22">
        <v>77.671756978653534</v>
      </c>
      <c r="J40" s="23">
        <v>4.8651831520000002</v>
      </c>
      <c r="K40" s="25">
        <v>113.61353383458646</v>
      </c>
      <c r="L40" s="15">
        <v>815.73174631745997</v>
      </c>
      <c r="M40" s="15">
        <v>114.32315873</v>
      </c>
      <c r="N40" s="15">
        <v>1572.1155279530999</v>
      </c>
      <c r="O40" s="23">
        <f t="shared" si="1"/>
        <v>61.265537634490002</v>
      </c>
      <c r="P40" s="23">
        <f t="shared" si="1"/>
        <v>111.9231282513</v>
      </c>
      <c r="Q40" s="23">
        <f t="shared" si="1"/>
        <v>26.476943346586001</v>
      </c>
      <c r="R40" s="23">
        <f t="shared" si="1"/>
        <v>77.671756978653534</v>
      </c>
      <c r="S40" s="23">
        <f t="shared" si="1"/>
        <v>4.8651831520000002</v>
      </c>
      <c r="T40" s="23">
        <f t="shared" si="1"/>
        <v>113.61353383458646</v>
      </c>
      <c r="U40" s="23">
        <f t="shared" si="1"/>
        <v>815.73174631745997</v>
      </c>
      <c r="V40" s="23">
        <f t="shared" si="1"/>
        <v>114.32315873</v>
      </c>
      <c r="W40" s="25">
        <f t="shared" si="1"/>
        <v>1572.1155279530999</v>
      </c>
      <c r="X40" s="27">
        <v>7.9</v>
      </c>
      <c r="Y40" s="26">
        <v>10.18</v>
      </c>
      <c r="Z40" s="15">
        <v>358.5</v>
      </c>
      <c r="AA40" s="15">
        <v>3.2</v>
      </c>
      <c r="AB40" s="15">
        <v>0</v>
      </c>
      <c r="AC40" s="15">
        <v>0</v>
      </c>
      <c r="AD40" s="15">
        <v>0</v>
      </c>
      <c r="AE40" s="16">
        <v>8.76</v>
      </c>
      <c r="AF40" s="14">
        <v>7.2</v>
      </c>
      <c r="AG40" s="15">
        <v>7.75</v>
      </c>
      <c r="AH40" s="15">
        <v>223.9</v>
      </c>
      <c r="AI40" s="15">
        <v>0.5</v>
      </c>
      <c r="AJ40" s="15">
        <v>1</v>
      </c>
      <c r="AK40" s="15">
        <v>0</v>
      </c>
      <c r="AL40" s="15" t="s">
        <v>19</v>
      </c>
      <c r="AM40" s="16">
        <v>18.100000000000001</v>
      </c>
      <c r="AN40" s="14">
        <v>7.5</v>
      </c>
      <c r="AO40" s="15" t="s">
        <v>19</v>
      </c>
      <c r="AP40" s="15">
        <v>156.5</v>
      </c>
      <c r="AQ40" s="15">
        <v>0.6</v>
      </c>
      <c r="AR40" s="15">
        <v>0</v>
      </c>
      <c r="AS40" s="15">
        <v>0</v>
      </c>
      <c r="AT40" s="15">
        <v>0.21</v>
      </c>
      <c r="AU40" s="17" t="s">
        <v>19</v>
      </c>
    </row>
    <row r="41" spans="1:47" x14ac:dyDescent="0.35">
      <c r="A41" s="131"/>
      <c r="B41" s="18" t="s">
        <v>59</v>
      </c>
      <c r="C41" s="19">
        <v>28.43702777</v>
      </c>
      <c r="D41" s="20">
        <v>81.318090990000002</v>
      </c>
      <c r="E41" s="21">
        <v>114</v>
      </c>
      <c r="F41" s="22">
        <v>141.24731182799999</v>
      </c>
      <c r="G41" s="23">
        <v>8.2533333333333001</v>
      </c>
      <c r="H41" s="24">
        <v>27.891541519762999</v>
      </c>
      <c r="I41" s="22">
        <v>451.82844827586206</v>
      </c>
      <c r="J41" s="23">
        <v>379.36373626373631</v>
      </c>
      <c r="K41" s="25">
        <v>113.79348379273</v>
      </c>
      <c r="L41" s="15">
        <v>942.51599998999995</v>
      </c>
      <c r="M41" s="15">
        <v>662.11523895237997</v>
      </c>
      <c r="N41" s="15">
        <v>2586.7569358178057</v>
      </c>
      <c r="O41" s="23">
        <f t="shared" si="1"/>
        <v>141.24731182799999</v>
      </c>
      <c r="P41" s="23">
        <f t="shared" si="1"/>
        <v>8.2533333333333001</v>
      </c>
      <c r="Q41" s="23">
        <f t="shared" si="1"/>
        <v>27.891541519762999</v>
      </c>
      <c r="R41" s="23">
        <f t="shared" si="1"/>
        <v>451.82844827586206</v>
      </c>
      <c r="S41" s="23">
        <f t="shared" si="1"/>
        <v>379.36373626373631</v>
      </c>
      <c r="T41" s="23">
        <f t="shared" si="1"/>
        <v>113.79348379273</v>
      </c>
      <c r="U41" s="23">
        <f t="shared" si="1"/>
        <v>942.51599998999995</v>
      </c>
      <c r="V41" s="23">
        <f t="shared" si="1"/>
        <v>662.11523895237997</v>
      </c>
      <c r="W41" s="25">
        <f t="shared" si="1"/>
        <v>2586.7569358178057</v>
      </c>
      <c r="X41" s="14">
        <v>7.3</v>
      </c>
      <c r="Y41" s="26">
        <v>16.940000000000001</v>
      </c>
      <c r="Z41" s="15">
        <v>495.6</v>
      </c>
      <c r="AA41" s="15">
        <v>0</v>
      </c>
      <c r="AB41" s="15">
        <v>1</v>
      </c>
      <c r="AC41" s="26">
        <v>0.06</v>
      </c>
      <c r="AD41" s="15">
        <v>0.11</v>
      </c>
      <c r="AE41" s="16">
        <v>24.17</v>
      </c>
      <c r="AF41" s="14">
        <v>7.5</v>
      </c>
      <c r="AG41" s="15">
        <v>2.16</v>
      </c>
      <c r="AH41" s="15">
        <v>503.7</v>
      </c>
      <c r="AI41" s="15">
        <v>4.0999999999999996</v>
      </c>
      <c r="AJ41" s="15">
        <v>1</v>
      </c>
      <c r="AK41" s="15">
        <v>0</v>
      </c>
      <c r="AL41" s="15" t="s">
        <v>19</v>
      </c>
      <c r="AM41" s="16">
        <v>10.8</v>
      </c>
      <c r="AN41" s="14">
        <v>7.3</v>
      </c>
      <c r="AO41" s="15" t="s">
        <v>19</v>
      </c>
      <c r="AP41" s="15">
        <v>367.1</v>
      </c>
      <c r="AQ41" s="15">
        <v>0.4</v>
      </c>
      <c r="AR41" s="15">
        <v>0</v>
      </c>
      <c r="AS41" s="15">
        <v>0</v>
      </c>
      <c r="AT41" s="15">
        <v>0.18</v>
      </c>
      <c r="AU41" s="17" t="s">
        <v>19</v>
      </c>
    </row>
    <row r="42" spans="1:47" x14ac:dyDescent="0.35">
      <c r="A42" s="131"/>
      <c r="B42" s="18" t="s">
        <v>60</v>
      </c>
      <c r="C42" s="19">
        <v>28.697763309999999</v>
      </c>
      <c r="D42" s="20">
        <v>81.277249040000001</v>
      </c>
      <c r="E42" s="21">
        <v>160</v>
      </c>
      <c r="F42" s="22">
        <v>25.624999999999996</v>
      </c>
      <c r="G42" s="23">
        <v>65.743141256409999</v>
      </c>
      <c r="H42" s="24" t="s">
        <v>19</v>
      </c>
      <c r="I42" s="22">
        <v>53.81127459839</v>
      </c>
      <c r="J42" s="23">
        <v>381.9998626373627</v>
      </c>
      <c r="K42" s="25" t="s">
        <v>19</v>
      </c>
      <c r="L42" s="15">
        <v>43.561579365790003</v>
      </c>
      <c r="M42" s="15">
        <v>1931.6654761950001</v>
      </c>
      <c r="N42" s="15" t="s">
        <v>19</v>
      </c>
      <c r="O42" s="23">
        <f t="shared" si="1"/>
        <v>25.624999999999996</v>
      </c>
      <c r="P42" s="23">
        <f t="shared" si="1"/>
        <v>65.743141256409999</v>
      </c>
      <c r="Q42" s="23" t="str">
        <f t="shared" si="1"/>
        <v>NA</v>
      </c>
      <c r="R42" s="23">
        <f t="shared" si="1"/>
        <v>53.81127459839</v>
      </c>
      <c r="S42" s="23">
        <f t="shared" si="1"/>
        <v>381.9998626373627</v>
      </c>
      <c r="T42" s="23" t="str">
        <f t="shared" si="1"/>
        <v>NA</v>
      </c>
      <c r="U42" s="23">
        <f t="shared" si="1"/>
        <v>43.561579365790003</v>
      </c>
      <c r="V42" s="23">
        <f t="shared" si="1"/>
        <v>1931.6654761950001</v>
      </c>
      <c r="W42" s="25" t="str">
        <f t="shared" si="1"/>
        <v>NA</v>
      </c>
      <c r="X42" s="14" t="s">
        <v>19</v>
      </c>
      <c r="Y42" s="26">
        <v>10.46</v>
      </c>
      <c r="Z42" s="15" t="s">
        <v>19</v>
      </c>
      <c r="AA42" s="15">
        <v>0</v>
      </c>
      <c r="AB42" s="15" t="s">
        <v>19</v>
      </c>
      <c r="AC42" s="15">
        <v>0</v>
      </c>
      <c r="AD42" s="15">
        <v>0</v>
      </c>
      <c r="AE42" s="17">
        <v>0.69</v>
      </c>
      <c r="AF42" s="27">
        <v>7.7</v>
      </c>
      <c r="AG42" s="15">
        <v>7.21</v>
      </c>
      <c r="AH42" s="15">
        <v>430.3</v>
      </c>
      <c r="AI42" s="15">
        <v>3.2</v>
      </c>
      <c r="AJ42" s="15">
        <v>1</v>
      </c>
      <c r="AK42" s="15">
        <v>0.03</v>
      </c>
      <c r="AL42" s="15" t="s">
        <v>19</v>
      </c>
      <c r="AM42" s="17">
        <v>3.25</v>
      </c>
      <c r="AN42" s="14" t="s">
        <v>19</v>
      </c>
      <c r="AO42" s="15" t="s">
        <v>19</v>
      </c>
      <c r="AP42" s="15" t="s">
        <v>19</v>
      </c>
      <c r="AQ42" s="15" t="s">
        <v>19</v>
      </c>
      <c r="AR42" s="15" t="s">
        <v>19</v>
      </c>
      <c r="AS42" s="15" t="s">
        <v>19</v>
      </c>
      <c r="AT42" s="15" t="s">
        <v>19</v>
      </c>
      <c r="AU42" s="17" t="s">
        <v>19</v>
      </c>
    </row>
    <row r="43" spans="1:47" x14ac:dyDescent="0.35">
      <c r="A43" s="131"/>
      <c r="B43" s="18" t="s">
        <v>61</v>
      </c>
      <c r="C43" s="19">
        <v>28.73150351</v>
      </c>
      <c r="D43" s="20">
        <v>81.247411389999996</v>
      </c>
      <c r="E43" s="21">
        <v>173</v>
      </c>
      <c r="F43" s="22">
        <v>51.63892473118279</v>
      </c>
      <c r="G43" s="23">
        <v>64.231666666666669</v>
      </c>
      <c r="H43" s="24" t="s">
        <v>19</v>
      </c>
      <c r="I43" s="22">
        <v>79.437356321839076</v>
      </c>
      <c r="J43" s="23">
        <v>381.84935897435901</v>
      </c>
      <c r="K43" s="25" t="s">
        <v>19</v>
      </c>
      <c r="L43" s="15">
        <v>554.65777771</v>
      </c>
      <c r="M43" s="15">
        <v>997.62777777778001</v>
      </c>
      <c r="N43" s="15" t="s">
        <v>19</v>
      </c>
      <c r="O43" s="23">
        <f t="shared" si="1"/>
        <v>51.63892473118279</v>
      </c>
      <c r="P43" s="23">
        <f t="shared" si="1"/>
        <v>64.231666666666669</v>
      </c>
      <c r="Q43" s="23" t="str">
        <f t="shared" si="1"/>
        <v>NA</v>
      </c>
      <c r="R43" s="23">
        <f t="shared" si="1"/>
        <v>79.437356321839076</v>
      </c>
      <c r="S43" s="23">
        <f t="shared" si="1"/>
        <v>381.84935897435901</v>
      </c>
      <c r="T43" s="23" t="str">
        <f t="shared" si="1"/>
        <v>NA</v>
      </c>
      <c r="U43" s="23">
        <f t="shared" si="1"/>
        <v>554.65777771</v>
      </c>
      <c r="V43" s="23">
        <f t="shared" si="1"/>
        <v>997.62777777778001</v>
      </c>
      <c r="W43" s="25" t="str">
        <f t="shared" si="1"/>
        <v>NA</v>
      </c>
      <c r="X43" s="14">
        <v>7.3</v>
      </c>
      <c r="Y43" s="26">
        <v>9.48</v>
      </c>
      <c r="Z43" s="15">
        <v>512.4</v>
      </c>
      <c r="AA43" s="15">
        <v>0</v>
      </c>
      <c r="AB43" s="15">
        <v>0</v>
      </c>
      <c r="AC43" s="26">
        <v>0.06</v>
      </c>
      <c r="AD43" s="15">
        <v>0</v>
      </c>
      <c r="AE43" s="17">
        <v>2.2200000000000002</v>
      </c>
      <c r="AF43" s="14">
        <v>7.5</v>
      </c>
      <c r="AG43" s="15">
        <v>7.18</v>
      </c>
      <c r="AH43" s="15">
        <v>529.9</v>
      </c>
      <c r="AI43" s="15">
        <v>3.8</v>
      </c>
      <c r="AJ43" s="15">
        <v>1</v>
      </c>
      <c r="AK43" s="15">
        <v>0</v>
      </c>
      <c r="AL43" s="15" t="s">
        <v>19</v>
      </c>
      <c r="AM43" s="17">
        <v>4.7</v>
      </c>
      <c r="AN43" s="14" t="s">
        <v>19</v>
      </c>
      <c r="AO43" s="15" t="s">
        <v>19</v>
      </c>
      <c r="AP43" s="15" t="s">
        <v>19</v>
      </c>
      <c r="AQ43" s="15" t="s">
        <v>19</v>
      </c>
      <c r="AR43" s="15" t="s">
        <v>19</v>
      </c>
      <c r="AS43" s="15" t="s">
        <v>19</v>
      </c>
      <c r="AT43" s="15" t="s">
        <v>19</v>
      </c>
      <c r="AU43" s="17" t="s">
        <v>19</v>
      </c>
    </row>
    <row r="44" spans="1:47" x14ac:dyDescent="0.35">
      <c r="A44" s="131"/>
      <c r="B44" s="18" t="s">
        <v>62</v>
      </c>
      <c r="C44" s="19">
        <v>28.366803740000002</v>
      </c>
      <c r="D44" s="20">
        <v>81.202046339999995</v>
      </c>
      <c r="E44" s="21">
        <v>100</v>
      </c>
      <c r="F44" s="22">
        <v>15.167849462366</v>
      </c>
      <c r="G44" s="23">
        <v>114.99282512821</v>
      </c>
      <c r="H44" s="24">
        <v>21.722898557200001</v>
      </c>
      <c r="I44" s="22">
        <v>11.33497536946</v>
      </c>
      <c r="J44" s="23">
        <v>43.968589743590002</v>
      </c>
      <c r="K44" s="25">
        <v>28.862155388471173</v>
      </c>
      <c r="L44" s="15">
        <v>581.54458874458874</v>
      </c>
      <c r="M44" s="15">
        <v>35.161111111110003</v>
      </c>
      <c r="N44" s="15">
        <v>11.799171842650001</v>
      </c>
      <c r="O44" s="23">
        <f t="shared" si="1"/>
        <v>15.167849462366</v>
      </c>
      <c r="P44" s="23">
        <f t="shared" si="1"/>
        <v>114.99282512821</v>
      </c>
      <c r="Q44" s="23">
        <f t="shared" si="1"/>
        <v>21.722898557200001</v>
      </c>
      <c r="R44" s="23">
        <f t="shared" si="1"/>
        <v>11.33497536946</v>
      </c>
      <c r="S44" s="23">
        <f t="shared" si="1"/>
        <v>43.968589743590002</v>
      </c>
      <c r="T44" s="23">
        <f t="shared" si="1"/>
        <v>28.862155388471173</v>
      </c>
      <c r="U44" s="23">
        <f t="shared" si="1"/>
        <v>581.54458874458874</v>
      </c>
      <c r="V44" s="23">
        <f t="shared" si="1"/>
        <v>35.161111111110003</v>
      </c>
      <c r="W44" s="25">
        <f t="shared" si="1"/>
        <v>11.799171842650001</v>
      </c>
      <c r="X44" s="14">
        <v>6.7</v>
      </c>
      <c r="Y44" s="26">
        <v>11.3</v>
      </c>
      <c r="Z44" s="15">
        <v>407.2</v>
      </c>
      <c r="AA44" s="15">
        <v>0.2</v>
      </c>
      <c r="AB44" s="15">
        <v>0</v>
      </c>
      <c r="AC44" s="15">
        <v>0</v>
      </c>
      <c r="AD44" s="15">
        <v>0</v>
      </c>
      <c r="AE44" s="16">
        <v>22.8</v>
      </c>
      <c r="AF44" s="27">
        <v>7.7</v>
      </c>
      <c r="AG44" s="15">
        <v>7.76</v>
      </c>
      <c r="AH44" s="15">
        <v>251.3</v>
      </c>
      <c r="AI44" s="15">
        <v>0.3</v>
      </c>
      <c r="AJ44" s="15">
        <v>1</v>
      </c>
      <c r="AK44" s="15">
        <v>0</v>
      </c>
      <c r="AL44" s="15" t="s">
        <v>19</v>
      </c>
      <c r="AM44" s="16">
        <v>18.5</v>
      </c>
      <c r="AN44" s="14">
        <v>6.8</v>
      </c>
      <c r="AO44" s="15" t="s">
        <v>19</v>
      </c>
      <c r="AP44" s="15">
        <v>158.30000000000001</v>
      </c>
      <c r="AQ44" s="15">
        <v>0.6</v>
      </c>
      <c r="AR44" s="15">
        <v>0</v>
      </c>
      <c r="AS44" s="15">
        <v>0</v>
      </c>
      <c r="AT44" s="15">
        <v>0</v>
      </c>
      <c r="AU44" s="17" t="s">
        <v>19</v>
      </c>
    </row>
    <row r="45" spans="1:47" x14ac:dyDescent="0.35">
      <c r="A45" s="131"/>
      <c r="B45" s="18" t="s">
        <v>63</v>
      </c>
      <c r="C45" s="19">
        <v>28.373385039999999</v>
      </c>
      <c r="D45" s="20">
        <v>81.213626739999995</v>
      </c>
      <c r="E45" s="21">
        <v>89</v>
      </c>
      <c r="F45" s="22">
        <v>113.71962365591399</v>
      </c>
      <c r="G45" s="23">
        <v>15.4657692377</v>
      </c>
      <c r="H45" s="24" t="s">
        <v>19</v>
      </c>
      <c r="I45" s="22">
        <v>392.59246354200002</v>
      </c>
      <c r="J45" s="23">
        <v>731.39249842490995</v>
      </c>
      <c r="K45" s="25" t="s">
        <v>19</v>
      </c>
      <c r="L45" s="15">
        <v>1516.7252669553</v>
      </c>
      <c r="M45" s="15">
        <v>4189.4294761949996</v>
      </c>
      <c r="N45" s="15" t="s">
        <v>19</v>
      </c>
      <c r="O45" s="23">
        <f t="shared" si="1"/>
        <v>113.71962365591399</v>
      </c>
      <c r="P45" s="23">
        <f t="shared" si="1"/>
        <v>15.4657692377</v>
      </c>
      <c r="Q45" s="23" t="str">
        <f t="shared" si="1"/>
        <v>NA</v>
      </c>
      <c r="R45" s="23">
        <f t="shared" si="1"/>
        <v>392.59246354200002</v>
      </c>
      <c r="S45" s="23">
        <f t="shared" si="1"/>
        <v>731.39249842490995</v>
      </c>
      <c r="T45" s="23" t="str">
        <f t="shared" si="1"/>
        <v>NA</v>
      </c>
      <c r="U45" s="23">
        <f t="shared" si="1"/>
        <v>1516.7252669553</v>
      </c>
      <c r="V45" s="23">
        <f t="shared" si="1"/>
        <v>4189.4294761949996</v>
      </c>
      <c r="W45" s="25" t="str">
        <f t="shared" si="1"/>
        <v>NA</v>
      </c>
      <c r="X45" s="14">
        <v>7.2</v>
      </c>
      <c r="Y45" s="26">
        <v>11.13</v>
      </c>
      <c r="Z45" s="15">
        <v>457</v>
      </c>
      <c r="AA45" s="15">
        <v>0.4</v>
      </c>
      <c r="AB45" s="15">
        <v>1</v>
      </c>
      <c r="AC45" s="26">
        <v>0.06</v>
      </c>
      <c r="AD45" s="15">
        <v>0</v>
      </c>
      <c r="AE45" s="16">
        <v>18.37</v>
      </c>
      <c r="AF45" s="27">
        <v>7.7</v>
      </c>
      <c r="AG45" s="15">
        <v>6.41</v>
      </c>
      <c r="AH45" s="15">
        <v>357.5</v>
      </c>
      <c r="AI45" s="15">
        <v>1.6</v>
      </c>
      <c r="AJ45" s="26">
        <v>2</v>
      </c>
      <c r="AK45" s="15">
        <v>0.03</v>
      </c>
      <c r="AL45" s="15" t="s">
        <v>19</v>
      </c>
      <c r="AM45" s="16">
        <v>23.2</v>
      </c>
      <c r="AN45" s="14" t="s">
        <v>19</v>
      </c>
      <c r="AO45" s="15" t="s">
        <v>19</v>
      </c>
      <c r="AP45" s="15" t="s">
        <v>19</v>
      </c>
      <c r="AQ45" s="15" t="s">
        <v>19</v>
      </c>
      <c r="AR45" s="15" t="s">
        <v>19</v>
      </c>
      <c r="AS45" s="15" t="s">
        <v>19</v>
      </c>
      <c r="AT45" s="15" t="s">
        <v>19</v>
      </c>
      <c r="AU45" s="17" t="s">
        <v>19</v>
      </c>
    </row>
    <row r="46" spans="1:47" x14ac:dyDescent="0.35">
      <c r="A46" s="131"/>
      <c r="B46" s="18" t="s">
        <v>64</v>
      </c>
      <c r="C46" s="19">
        <v>28.47675302</v>
      </c>
      <c r="D46" s="20">
        <v>81.305659390000002</v>
      </c>
      <c r="E46" s="21">
        <v>108</v>
      </c>
      <c r="F46" s="22">
        <v>67.558889545699998</v>
      </c>
      <c r="G46" s="23">
        <v>229.8141256413</v>
      </c>
      <c r="H46" s="24">
        <v>55.614492753622997</v>
      </c>
      <c r="I46" s="22">
        <v>11.483723316913</v>
      </c>
      <c r="J46" s="23">
        <v>487.63461538462002</v>
      </c>
      <c r="K46" s="25">
        <v>985.66115288225001</v>
      </c>
      <c r="L46" s="15">
        <v>1826.556433189</v>
      </c>
      <c r="M46" s="15">
        <v>3644.3438888888891</v>
      </c>
      <c r="N46" s="15">
        <v>289.64147867499997</v>
      </c>
      <c r="O46" s="23">
        <f t="shared" si="1"/>
        <v>67.558889545699998</v>
      </c>
      <c r="P46" s="23">
        <f t="shared" si="1"/>
        <v>229.8141256413</v>
      </c>
      <c r="Q46" s="23">
        <f t="shared" si="1"/>
        <v>55.614492753622997</v>
      </c>
      <c r="R46" s="23">
        <f t="shared" si="1"/>
        <v>11.483723316913</v>
      </c>
      <c r="S46" s="23">
        <f t="shared" si="1"/>
        <v>487.63461538462002</v>
      </c>
      <c r="T46" s="23">
        <f t="shared" si="1"/>
        <v>985.66115288225001</v>
      </c>
      <c r="U46" s="23">
        <f t="shared" ref="U46:W107" si="2">L46</f>
        <v>1826.556433189</v>
      </c>
      <c r="V46" s="23">
        <f t="shared" si="2"/>
        <v>3644.3438888888891</v>
      </c>
      <c r="W46" s="25">
        <f t="shared" si="2"/>
        <v>289.64147867499997</v>
      </c>
      <c r="X46" s="27">
        <v>7.6</v>
      </c>
      <c r="Y46" s="26">
        <v>9.8629999999999995</v>
      </c>
      <c r="Z46" s="15">
        <v>624.1</v>
      </c>
      <c r="AA46" s="15">
        <v>0.5</v>
      </c>
      <c r="AB46" s="15">
        <v>0</v>
      </c>
      <c r="AC46" s="26">
        <v>0.05</v>
      </c>
      <c r="AD46" s="15">
        <v>0.03</v>
      </c>
      <c r="AE46" s="16">
        <v>7.0430000000000001</v>
      </c>
      <c r="AF46" s="27">
        <v>7.8</v>
      </c>
      <c r="AG46" s="15">
        <v>7.24</v>
      </c>
      <c r="AH46" s="15">
        <v>549.5</v>
      </c>
      <c r="AI46" s="15">
        <v>2.2999999999999998</v>
      </c>
      <c r="AJ46" s="15">
        <v>1</v>
      </c>
      <c r="AK46" s="15">
        <v>0.01</v>
      </c>
      <c r="AL46" s="15" t="s">
        <v>19</v>
      </c>
      <c r="AM46" s="16">
        <v>46.9</v>
      </c>
      <c r="AN46" s="27">
        <v>7.6</v>
      </c>
      <c r="AO46" s="15" t="s">
        <v>19</v>
      </c>
      <c r="AP46" s="15">
        <v>583.29999999999995</v>
      </c>
      <c r="AQ46" s="15">
        <v>0.7</v>
      </c>
      <c r="AR46" s="26">
        <v>2</v>
      </c>
      <c r="AS46" s="15">
        <v>0</v>
      </c>
      <c r="AT46" s="15">
        <v>0.22</v>
      </c>
      <c r="AU46" s="17" t="s">
        <v>19</v>
      </c>
    </row>
    <row r="47" spans="1:47" x14ac:dyDescent="0.35">
      <c r="A47" s="131"/>
      <c r="B47" s="18" t="s">
        <v>65</v>
      </c>
      <c r="C47" s="19">
        <v>28.396775940000001</v>
      </c>
      <c r="D47" s="20">
        <v>81.240395739999997</v>
      </c>
      <c r="E47" s="21">
        <v>77</v>
      </c>
      <c r="F47" s="22">
        <v>87.557932258649998</v>
      </c>
      <c r="G47" s="23">
        <v>318.39576923768999</v>
      </c>
      <c r="H47" s="24" t="s">
        <v>19</v>
      </c>
      <c r="I47" s="22">
        <v>95.966912972854004</v>
      </c>
      <c r="J47" s="23">
        <v>1744.4668498168498</v>
      </c>
      <c r="K47" s="25" t="s">
        <v>19</v>
      </c>
      <c r="L47" s="15">
        <v>84.33455988455988</v>
      </c>
      <c r="M47" s="15">
        <v>2178.5379365794001</v>
      </c>
      <c r="N47" s="15" t="s">
        <v>19</v>
      </c>
      <c r="O47" s="23">
        <f t="shared" ref="O47:T89" si="3">F47</f>
        <v>87.557932258649998</v>
      </c>
      <c r="P47" s="23">
        <f t="shared" si="3"/>
        <v>318.39576923768999</v>
      </c>
      <c r="Q47" s="23" t="str">
        <f t="shared" si="3"/>
        <v>NA</v>
      </c>
      <c r="R47" s="23">
        <f t="shared" si="3"/>
        <v>95.966912972854004</v>
      </c>
      <c r="S47" s="23">
        <f t="shared" si="3"/>
        <v>1744.4668498168498</v>
      </c>
      <c r="T47" s="23" t="str">
        <f t="shared" si="3"/>
        <v>NA</v>
      </c>
      <c r="U47" s="23">
        <f t="shared" si="2"/>
        <v>84.33455988455988</v>
      </c>
      <c r="V47" s="23">
        <f t="shared" si="2"/>
        <v>2178.5379365794001</v>
      </c>
      <c r="W47" s="25" t="str">
        <f t="shared" si="2"/>
        <v>NA</v>
      </c>
      <c r="X47" s="27">
        <v>7.6</v>
      </c>
      <c r="Y47" s="26">
        <v>8.73</v>
      </c>
      <c r="Z47" s="15">
        <v>486.2</v>
      </c>
      <c r="AA47" s="15">
        <v>0.1</v>
      </c>
      <c r="AB47" s="15">
        <v>0</v>
      </c>
      <c r="AC47" s="15">
        <v>0</v>
      </c>
      <c r="AD47" s="15">
        <v>0</v>
      </c>
      <c r="AE47" s="16">
        <v>17.5</v>
      </c>
      <c r="AF47" s="27">
        <v>7.9</v>
      </c>
      <c r="AG47" s="15">
        <v>6.94</v>
      </c>
      <c r="AH47" s="15">
        <v>425.4</v>
      </c>
      <c r="AI47" s="15">
        <v>4.0999999999999996</v>
      </c>
      <c r="AJ47" s="26">
        <v>5</v>
      </c>
      <c r="AK47" s="15">
        <v>0.03</v>
      </c>
      <c r="AL47" s="15" t="s">
        <v>19</v>
      </c>
      <c r="AM47" s="16">
        <v>58.2</v>
      </c>
      <c r="AN47" s="14" t="s">
        <v>19</v>
      </c>
      <c r="AO47" s="15" t="s">
        <v>19</v>
      </c>
      <c r="AP47" s="15" t="s">
        <v>19</v>
      </c>
      <c r="AQ47" s="15" t="s">
        <v>19</v>
      </c>
      <c r="AR47" s="15" t="s">
        <v>19</v>
      </c>
      <c r="AS47" s="15" t="s">
        <v>19</v>
      </c>
      <c r="AT47" s="15" t="s">
        <v>19</v>
      </c>
      <c r="AU47" s="17" t="s">
        <v>19</v>
      </c>
    </row>
    <row r="48" spans="1:47" x14ac:dyDescent="0.35">
      <c r="A48" s="131"/>
      <c r="B48" s="18" t="s">
        <v>66</v>
      </c>
      <c r="C48" s="19">
        <v>28.472539260000001</v>
      </c>
      <c r="D48" s="20">
        <v>81.315928720000002</v>
      </c>
      <c r="E48" s="21">
        <v>107</v>
      </c>
      <c r="F48" s="22">
        <v>61.389623655913972</v>
      </c>
      <c r="G48" s="23">
        <v>82.743846153850001</v>
      </c>
      <c r="H48" s="24">
        <v>33.637487483530997</v>
      </c>
      <c r="I48" s="22">
        <v>79.629359659100004</v>
      </c>
      <c r="J48" s="23">
        <v>388.19171245421245</v>
      </c>
      <c r="K48" s="25">
        <v>248.29225563910001</v>
      </c>
      <c r="L48" s="15">
        <v>494.19577922779001</v>
      </c>
      <c r="M48" s="15">
        <v>669.76615793651001</v>
      </c>
      <c r="N48" s="15">
        <v>25.422362484499999</v>
      </c>
      <c r="O48" s="23">
        <f t="shared" si="3"/>
        <v>61.389623655913972</v>
      </c>
      <c r="P48" s="23">
        <f t="shared" si="3"/>
        <v>82.743846153850001</v>
      </c>
      <c r="Q48" s="23">
        <f t="shared" si="3"/>
        <v>33.637487483530997</v>
      </c>
      <c r="R48" s="23">
        <f t="shared" si="3"/>
        <v>79.629359659100004</v>
      </c>
      <c r="S48" s="23">
        <f t="shared" si="3"/>
        <v>388.19171245421245</v>
      </c>
      <c r="T48" s="23">
        <f t="shared" si="3"/>
        <v>248.29225563910001</v>
      </c>
      <c r="U48" s="23">
        <f t="shared" si="2"/>
        <v>494.19577922779001</v>
      </c>
      <c r="V48" s="23">
        <f t="shared" si="2"/>
        <v>669.76615793651001</v>
      </c>
      <c r="W48" s="25">
        <f t="shared" si="2"/>
        <v>25.422362484499999</v>
      </c>
      <c r="X48" s="14">
        <v>6.5</v>
      </c>
      <c r="Y48" s="26">
        <v>10.87</v>
      </c>
      <c r="Z48" s="15">
        <v>401.7</v>
      </c>
      <c r="AA48" s="15">
        <v>0</v>
      </c>
      <c r="AB48" s="15">
        <v>0</v>
      </c>
      <c r="AC48" s="15">
        <v>0</v>
      </c>
      <c r="AD48" s="15">
        <v>0</v>
      </c>
      <c r="AE48" s="16">
        <v>9.5500000000000007</v>
      </c>
      <c r="AF48" s="27">
        <v>7.8</v>
      </c>
      <c r="AG48" s="15">
        <v>6.99</v>
      </c>
      <c r="AH48" s="15">
        <v>389.5</v>
      </c>
      <c r="AI48" s="15">
        <v>2.6</v>
      </c>
      <c r="AJ48" s="15">
        <v>1</v>
      </c>
      <c r="AK48" s="15">
        <v>0.01</v>
      </c>
      <c r="AL48" s="15" t="s">
        <v>19</v>
      </c>
      <c r="AM48" s="16">
        <v>8.99</v>
      </c>
      <c r="AN48" s="14">
        <v>7.5</v>
      </c>
      <c r="AO48" s="15" t="s">
        <v>19</v>
      </c>
      <c r="AP48" s="15">
        <v>421.9</v>
      </c>
      <c r="AQ48" s="15">
        <v>1.1000000000000001</v>
      </c>
      <c r="AR48" s="15">
        <v>0</v>
      </c>
      <c r="AS48" s="15">
        <v>0</v>
      </c>
      <c r="AT48" s="15">
        <v>0.51</v>
      </c>
      <c r="AU48" s="17" t="s">
        <v>19</v>
      </c>
    </row>
    <row r="49" spans="1:47" x14ac:dyDescent="0.35">
      <c r="A49" s="131"/>
      <c r="B49" s="18" t="s">
        <v>67</v>
      </c>
      <c r="C49" s="19">
        <v>28.72138168</v>
      </c>
      <c r="D49" s="20">
        <v>81.263254509999996</v>
      </c>
      <c r="E49" s="21">
        <v>164</v>
      </c>
      <c r="F49" s="22">
        <v>66.446553763441003</v>
      </c>
      <c r="G49" s="23">
        <v>43.78846153846154</v>
      </c>
      <c r="H49" s="24" t="s">
        <v>19</v>
      </c>
      <c r="I49" s="22">
        <v>1161.4747536945813</v>
      </c>
      <c r="J49" s="23">
        <v>65.936355311355314</v>
      </c>
      <c r="K49" s="25" t="s">
        <v>19</v>
      </c>
      <c r="L49" s="15">
        <v>1263.1141774891776</v>
      </c>
      <c r="M49" s="15">
        <v>19.478174631750001</v>
      </c>
      <c r="N49" s="15" t="s">
        <v>19</v>
      </c>
      <c r="O49" s="23">
        <f t="shared" si="3"/>
        <v>66.446553763441003</v>
      </c>
      <c r="P49" s="23">
        <f t="shared" si="3"/>
        <v>43.78846153846154</v>
      </c>
      <c r="Q49" s="23" t="str">
        <f t="shared" si="3"/>
        <v>NA</v>
      </c>
      <c r="R49" s="23">
        <f t="shared" si="3"/>
        <v>1161.4747536945813</v>
      </c>
      <c r="S49" s="23">
        <f t="shared" si="3"/>
        <v>65.936355311355314</v>
      </c>
      <c r="T49" s="23" t="str">
        <f t="shared" si="3"/>
        <v>NA</v>
      </c>
      <c r="U49" s="23">
        <f t="shared" si="2"/>
        <v>1263.1141774891776</v>
      </c>
      <c r="V49" s="23">
        <f t="shared" si="2"/>
        <v>19.478174631750001</v>
      </c>
      <c r="W49" s="25" t="str">
        <f t="shared" si="2"/>
        <v>NA</v>
      </c>
      <c r="X49" s="14">
        <v>6.5</v>
      </c>
      <c r="Y49" s="26">
        <v>9.2260000000000009</v>
      </c>
      <c r="Z49" s="15">
        <v>442</v>
      </c>
      <c r="AA49" s="15">
        <v>0.5</v>
      </c>
      <c r="AB49" s="26">
        <v>4</v>
      </c>
      <c r="AC49" s="15">
        <v>0</v>
      </c>
      <c r="AD49" s="15">
        <v>0</v>
      </c>
      <c r="AE49" s="17">
        <v>0.93</v>
      </c>
      <c r="AF49" s="27">
        <v>7.6</v>
      </c>
      <c r="AG49" s="15">
        <v>7.72</v>
      </c>
      <c r="AH49" s="15">
        <v>447.5</v>
      </c>
      <c r="AI49" s="15">
        <v>3.5</v>
      </c>
      <c r="AJ49" s="15">
        <v>0</v>
      </c>
      <c r="AK49" s="15">
        <v>0</v>
      </c>
      <c r="AL49" s="15" t="s">
        <v>19</v>
      </c>
      <c r="AM49" s="17">
        <v>2.02</v>
      </c>
      <c r="AN49" s="14" t="s">
        <v>19</v>
      </c>
      <c r="AO49" s="15" t="s">
        <v>19</v>
      </c>
      <c r="AP49" s="15" t="s">
        <v>19</v>
      </c>
      <c r="AQ49" s="15" t="s">
        <v>19</v>
      </c>
      <c r="AR49" s="15" t="s">
        <v>19</v>
      </c>
      <c r="AS49" s="15" t="s">
        <v>19</v>
      </c>
      <c r="AT49" s="15" t="s">
        <v>19</v>
      </c>
      <c r="AU49" s="17" t="s">
        <v>19</v>
      </c>
    </row>
    <row r="50" spans="1:47" x14ac:dyDescent="0.35">
      <c r="A50" s="131"/>
      <c r="B50" s="18" t="s">
        <v>68</v>
      </c>
      <c r="C50" s="19">
        <v>28.43349422</v>
      </c>
      <c r="D50" s="20">
        <v>81.073836659999998</v>
      </c>
      <c r="E50" s="21">
        <v>80</v>
      </c>
      <c r="F50" s="22">
        <v>84.465913978494996</v>
      </c>
      <c r="G50" s="23">
        <v>546.64615384615001</v>
      </c>
      <c r="H50" s="24">
        <v>23.7118577751</v>
      </c>
      <c r="I50" s="22">
        <v>98.157758626895998</v>
      </c>
      <c r="J50" s="23">
        <v>674.32179487179496</v>
      </c>
      <c r="K50" s="25">
        <v>122.8521332581</v>
      </c>
      <c r="L50" s="15">
        <v>631.71439393939409</v>
      </c>
      <c r="M50" s="15">
        <v>651.78888888889003</v>
      </c>
      <c r="N50" s="15">
        <v>622.59213255175996</v>
      </c>
      <c r="O50" s="23">
        <f t="shared" si="3"/>
        <v>84.465913978494996</v>
      </c>
      <c r="P50" s="23">
        <f t="shared" si="3"/>
        <v>546.64615384615001</v>
      </c>
      <c r="Q50" s="23">
        <f t="shared" si="3"/>
        <v>23.7118577751</v>
      </c>
      <c r="R50" s="23">
        <f t="shared" si="3"/>
        <v>98.157758626895998</v>
      </c>
      <c r="S50" s="23">
        <f t="shared" si="3"/>
        <v>674.32179487179496</v>
      </c>
      <c r="T50" s="23">
        <f t="shared" si="3"/>
        <v>122.8521332581</v>
      </c>
      <c r="U50" s="23">
        <f t="shared" si="2"/>
        <v>631.71439393939409</v>
      </c>
      <c r="V50" s="23">
        <f t="shared" si="2"/>
        <v>651.78888888889003</v>
      </c>
      <c r="W50" s="25">
        <f t="shared" si="2"/>
        <v>622.59213255175996</v>
      </c>
      <c r="X50" s="27">
        <v>7.7</v>
      </c>
      <c r="Y50" s="26">
        <v>9.67</v>
      </c>
      <c r="Z50" s="15">
        <v>245.7</v>
      </c>
      <c r="AA50" s="15">
        <v>0.3</v>
      </c>
      <c r="AB50" s="15">
        <v>0</v>
      </c>
      <c r="AC50" s="26">
        <v>0.12</v>
      </c>
      <c r="AD50" s="15">
        <v>0</v>
      </c>
      <c r="AE50" s="16">
        <v>8.75</v>
      </c>
      <c r="AF50" s="14">
        <v>7.3</v>
      </c>
      <c r="AG50" s="15">
        <v>7.6</v>
      </c>
      <c r="AH50" s="15">
        <v>189.7</v>
      </c>
      <c r="AI50" s="15">
        <v>3.8</v>
      </c>
      <c r="AJ50" s="15">
        <v>1</v>
      </c>
      <c r="AK50" s="15">
        <v>0.03</v>
      </c>
      <c r="AL50" s="15" t="s">
        <v>19</v>
      </c>
      <c r="AM50" s="16">
        <v>129</v>
      </c>
      <c r="AN50" s="14">
        <v>6.4</v>
      </c>
      <c r="AO50" s="15" t="s">
        <v>19</v>
      </c>
      <c r="AP50" s="15">
        <v>149</v>
      </c>
      <c r="AQ50" s="15">
        <v>1</v>
      </c>
      <c r="AR50" s="15">
        <v>0</v>
      </c>
      <c r="AS50" s="15">
        <v>0</v>
      </c>
      <c r="AT50" s="15">
        <v>0.24</v>
      </c>
      <c r="AU50" s="17" t="s">
        <v>19</v>
      </c>
    </row>
    <row r="51" spans="1:47" x14ac:dyDescent="0.35">
      <c r="A51" s="131"/>
      <c r="B51" s="18" t="s">
        <v>69</v>
      </c>
      <c r="C51" s="19">
        <v>28.418658740000001</v>
      </c>
      <c r="D51" s="20">
        <v>81.115323250000003</v>
      </c>
      <c r="E51" s="21">
        <v>86</v>
      </c>
      <c r="F51" s="22">
        <v>46.252688172429998</v>
      </c>
      <c r="G51" s="23">
        <v>759.84673769230994</v>
      </c>
      <c r="H51" s="24" t="s">
        <v>19</v>
      </c>
      <c r="I51" s="22">
        <v>61.557471264367997</v>
      </c>
      <c r="J51" s="23">
        <v>85.619237692309994</v>
      </c>
      <c r="K51" s="25" t="s">
        <v>19</v>
      </c>
      <c r="L51" s="15">
        <v>81.525252525252995</v>
      </c>
      <c r="M51" s="15">
        <v>831.53666666666675</v>
      </c>
      <c r="N51" s="15" t="s">
        <v>19</v>
      </c>
      <c r="O51" s="23">
        <f t="shared" si="3"/>
        <v>46.252688172429998</v>
      </c>
      <c r="P51" s="23">
        <f t="shared" si="3"/>
        <v>759.84673769230994</v>
      </c>
      <c r="Q51" s="23" t="str">
        <f t="shared" si="3"/>
        <v>NA</v>
      </c>
      <c r="R51" s="23">
        <f t="shared" si="3"/>
        <v>61.557471264367997</v>
      </c>
      <c r="S51" s="23">
        <f t="shared" si="3"/>
        <v>85.619237692309994</v>
      </c>
      <c r="T51" s="23" t="str">
        <f t="shared" si="3"/>
        <v>NA</v>
      </c>
      <c r="U51" s="23">
        <f t="shared" si="2"/>
        <v>81.525252525252995</v>
      </c>
      <c r="V51" s="23">
        <f t="shared" si="2"/>
        <v>831.53666666666675</v>
      </c>
      <c r="W51" s="25" t="str">
        <f t="shared" si="2"/>
        <v>NA</v>
      </c>
      <c r="X51" s="14">
        <v>7.2</v>
      </c>
      <c r="Y51" s="26">
        <v>9.11</v>
      </c>
      <c r="Z51" s="15">
        <v>255.5</v>
      </c>
      <c r="AA51" s="15">
        <v>2</v>
      </c>
      <c r="AB51" s="15">
        <v>0</v>
      </c>
      <c r="AC51" s="15">
        <v>0</v>
      </c>
      <c r="AD51" s="15">
        <v>0</v>
      </c>
      <c r="AE51" s="16">
        <v>5.32</v>
      </c>
      <c r="AF51" s="14">
        <v>7</v>
      </c>
      <c r="AG51" s="15">
        <v>7.53</v>
      </c>
      <c r="AH51" s="15">
        <v>197.4</v>
      </c>
      <c r="AI51" s="15">
        <v>3.5</v>
      </c>
      <c r="AJ51" s="15">
        <v>1</v>
      </c>
      <c r="AK51" s="15">
        <v>0.01</v>
      </c>
      <c r="AL51" s="15" t="s">
        <v>19</v>
      </c>
      <c r="AM51" s="16">
        <v>186</v>
      </c>
      <c r="AN51" s="14" t="s">
        <v>19</v>
      </c>
      <c r="AO51" s="15" t="s">
        <v>19</v>
      </c>
      <c r="AP51" s="15" t="s">
        <v>19</v>
      </c>
      <c r="AQ51" s="15" t="s">
        <v>19</v>
      </c>
      <c r="AR51" s="15" t="s">
        <v>19</v>
      </c>
      <c r="AS51" s="15" t="s">
        <v>19</v>
      </c>
      <c r="AT51" s="15" t="s">
        <v>19</v>
      </c>
      <c r="AU51" s="17" t="s">
        <v>19</v>
      </c>
    </row>
    <row r="52" spans="1:47" x14ac:dyDescent="0.35">
      <c r="A52" s="131"/>
      <c r="B52" s="18" t="s">
        <v>70</v>
      </c>
      <c r="C52" s="19">
        <v>28.455634079999999</v>
      </c>
      <c r="D52" s="20">
        <v>81.283655379999999</v>
      </c>
      <c r="E52" s="21">
        <v>106</v>
      </c>
      <c r="F52" s="22">
        <v>75.415444773000004</v>
      </c>
      <c r="G52" s="23">
        <v>223.36179487179487</v>
      </c>
      <c r="H52" s="24" t="s">
        <v>19</v>
      </c>
      <c r="I52" s="22">
        <v>42.827935965899997</v>
      </c>
      <c r="J52" s="23">
        <v>479.76593465934002</v>
      </c>
      <c r="K52" s="25" t="s">
        <v>19</v>
      </c>
      <c r="L52" s="15">
        <v>291.37334473300001</v>
      </c>
      <c r="M52" s="15">
        <v>815.79714285714294</v>
      </c>
      <c r="N52" s="15" t="s">
        <v>19</v>
      </c>
      <c r="O52" s="23">
        <f t="shared" si="3"/>
        <v>75.415444773000004</v>
      </c>
      <c r="P52" s="23">
        <f t="shared" si="3"/>
        <v>223.36179487179487</v>
      </c>
      <c r="Q52" s="23" t="str">
        <f t="shared" si="3"/>
        <v>NA</v>
      </c>
      <c r="R52" s="23">
        <f t="shared" si="3"/>
        <v>42.827935965899997</v>
      </c>
      <c r="S52" s="23">
        <f t="shared" si="3"/>
        <v>479.76593465934002</v>
      </c>
      <c r="T52" s="23" t="str">
        <f t="shared" si="3"/>
        <v>NA</v>
      </c>
      <c r="U52" s="23">
        <f t="shared" si="2"/>
        <v>291.37334473300001</v>
      </c>
      <c r="V52" s="23">
        <f t="shared" si="2"/>
        <v>815.79714285714294</v>
      </c>
      <c r="W52" s="25" t="str">
        <f t="shared" si="2"/>
        <v>NA</v>
      </c>
      <c r="X52" s="14">
        <v>7.5</v>
      </c>
      <c r="Y52" s="26">
        <v>9.75</v>
      </c>
      <c r="Z52" s="15">
        <v>562</v>
      </c>
      <c r="AA52" s="15">
        <v>0.9</v>
      </c>
      <c r="AB52" s="15">
        <v>1</v>
      </c>
      <c r="AC52" s="15">
        <v>0.03</v>
      </c>
      <c r="AD52" s="15">
        <v>0.15</v>
      </c>
      <c r="AE52" s="16">
        <v>7.92</v>
      </c>
      <c r="AF52" s="27">
        <v>7.7</v>
      </c>
      <c r="AG52" s="15">
        <v>7.24</v>
      </c>
      <c r="AH52" s="15">
        <v>478.9</v>
      </c>
      <c r="AI52" s="15">
        <v>4.7</v>
      </c>
      <c r="AJ52" s="15">
        <v>1</v>
      </c>
      <c r="AK52" s="15">
        <v>0</v>
      </c>
      <c r="AL52" s="15" t="s">
        <v>19</v>
      </c>
      <c r="AM52" s="16">
        <v>46</v>
      </c>
      <c r="AN52" s="14" t="s">
        <v>19</v>
      </c>
      <c r="AO52" s="15" t="s">
        <v>19</v>
      </c>
      <c r="AP52" s="15" t="s">
        <v>19</v>
      </c>
      <c r="AQ52" s="15" t="s">
        <v>19</v>
      </c>
      <c r="AR52" s="15" t="s">
        <v>19</v>
      </c>
      <c r="AS52" s="15" t="s">
        <v>19</v>
      </c>
      <c r="AT52" s="15" t="s">
        <v>19</v>
      </c>
      <c r="AU52" s="17" t="s">
        <v>19</v>
      </c>
    </row>
    <row r="53" spans="1:47" ht="15" thickBot="1" x14ac:dyDescent="0.4">
      <c r="A53" s="132"/>
      <c r="B53" s="28" t="s">
        <v>71</v>
      </c>
      <c r="C53" s="29">
        <v>28.741271650000002</v>
      </c>
      <c r="D53" s="30">
        <v>81.258321940000002</v>
      </c>
      <c r="E53" s="31">
        <v>152</v>
      </c>
      <c r="F53" s="32">
        <v>46.812795698924731</v>
      </c>
      <c r="G53" s="33">
        <v>666.57487692380005</v>
      </c>
      <c r="H53" s="34" t="s">
        <v>19</v>
      </c>
      <c r="I53" s="32">
        <v>62.149343185550997</v>
      </c>
      <c r="J53" s="33">
        <v>745.13754578754583</v>
      </c>
      <c r="K53" s="35" t="s">
        <v>19</v>
      </c>
      <c r="L53" s="36">
        <v>297.43318933199998</v>
      </c>
      <c r="M53" s="36">
        <v>779.1192634926</v>
      </c>
      <c r="N53" s="36" t="s">
        <v>19</v>
      </c>
      <c r="O53" s="33">
        <f t="shared" si="3"/>
        <v>46.812795698924731</v>
      </c>
      <c r="P53" s="33">
        <f t="shared" si="3"/>
        <v>666.57487692380005</v>
      </c>
      <c r="Q53" s="33" t="str">
        <f t="shared" si="3"/>
        <v>NA</v>
      </c>
      <c r="R53" s="33">
        <f t="shared" si="3"/>
        <v>62.149343185550997</v>
      </c>
      <c r="S53" s="33">
        <f t="shared" si="3"/>
        <v>745.13754578754583</v>
      </c>
      <c r="T53" s="33" t="str">
        <f t="shared" si="3"/>
        <v>NA</v>
      </c>
      <c r="U53" s="33">
        <f t="shared" si="2"/>
        <v>297.43318933199998</v>
      </c>
      <c r="V53" s="33">
        <f t="shared" si="2"/>
        <v>779.1192634926</v>
      </c>
      <c r="W53" s="35" t="str">
        <f t="shared" si="2"/>
        <v>NA</v>
      </c>
      <c r="X53" s="41">
        <v>7.2</v>
      </c>
      <c r="Y53" s="42">
        <v>9.74</v>
      </c>
      <c r="Z53" s="36">
        <v>224.8</v>
      </c>
      <c r="AA53" s="36">
        <v>2</v>
      </c>
      <c r="AB53" s="36">
        <v>0</v>
      </c>
      <c r="AC53" s="36">
        <v>0</v>
      </c>
      <c r="AD53" s="36">
        <v>0</v>
      </c>
      <c r="AE53" s="43">
        <v>5.34</v>
      </c>
      <c r="AF53" s="84">
        <v>8.1</v>
      </c>
      <c r="AG53" s="36">
        <v>7.27</v>
      </c>
      <c r="AH53" s="36">
        <v>180.2</v>
      </c>
      <c r="AI53" s="36">
        <v>0.6</v>
      </c>
      <c r="AJ53" s="36">
        <v>1</v>
      </c>
      <c r="AK53" s="36">
        <v>0</v>
      </c>
      <c r="AL53" s="36" t="s">
        <v>19</v>
      </c>
      <c r="AM53" s="43">
        <v>162</v>
      </c>
      <c r="AN53" s="41" t="s">
        <v>19</v>
      </c>
      <c r="AO53" s="36" t="s">
        <v>19</v>
      </c>
      <c r="AP53" s="36" t="s">
        <v>19</v>
      </c>
      <c r="AQ53" s="36" t="s">
        <v>19</v>
      </c>
      <c r="AR53" s="36" t="s">
        <v>19</v>
      </c>
      <c r="AS53" s="36" t="s">
        <v>19</v>
      </c>
      <c r="AT53" s="36" t="s">
        <v>19</v>
      </c>
      <c r="AU53" s="44" t="s">
        <v>19</v>
      </c>
    </row>
    <row r="54" spans="1:47" ht="26.5" x14ac:dyDescent="0.35">
      <c r="A54" s="138" t="s">
        <v>72</v>
      </c>
      <c r="B54" s="5" t="s">
        <v>73</v>
      </c>
      <c r="C54" s="6">
        <v>28.9605649999999</v>
      </c>
      <c r="D54" s="7">
        <v>80.119153333333301</v>
      </c>
      <c r="E54" s="8">
        <v>197.3</v>
      </c>
      <c r="F54" s="9">
        <v>253.76838796774001</v>
      </c>
      <c r="G54" s="10">
        <v>127.72526881724001</v>
      </c>
      <c r="H54" s="11">
        <v>26.364579711449998</v>
      </c>
      <c r="I54" s="9">
        <v>536.64313448276005</v>
      </c>
      <c r="J54" s="10">
        <v>394.82118600000001</v>
      </c>
      <c r="K54" s="12">
        <v>44.861537593980003</v>
      </c>
      <c r="L54" s="13">
        <v>653.41363636363633</v>
      </c>
      <c r="M54" s="13">
        <v>1235.1313852813855</v>
      </c>
      <c r="N54" s="13">
        <v>819.6678745342</v>
      </c>
      <c r="O54" s="10">
        <f t="shared" si="3"/>
        <v>253.76838796774001</v>
      </c>
      <c r="P54" s="10">
        <f t="shared" si="3"/>
        <v>127.72526881724001</v>
      </c>
      <c r="Q54" s="10">
        <f t="shared" si="3"/>
        <v>26.364579711449998</v>
      </c>
      <c r="R54" s="10">
        <f t="shared" si="3"/>
        <v>536.64313448276005</v>
      </c>
      <c r="S54" s="10">
        <f t="shared" si="3"/>
        <v>394.82118600000001</v>
      </c>
      <c r="T54" s="10">
        <f t="shared" si="3"/>
        <v>44.861537593980003</v>
      </c>
      <c r="U54" s="10">
        <f t="shared" si="2"/>
        <v>653.41363636363633</v>
      </c>
      <c r="V54" s="10">
        <f t="shared" si="2"/>
        <v>1235.1313852813855</v>
      </c>
      <c r="W54" s="12">
        <f t="shared" si="2"/>
        <v>819.6678745342</v>
      </c>
      <c r="X54" s="58">
        <v>6.5</v>
      </c>
      <c r="Y54" s="83">
        <v>168.6</v>
      </c>
      <c r="Z54" s="13">
        <v>354.2</v>
      </c>
      <c r="AA54" s="13">
        <v>0.2</v>
      </c>
      <c r="AB54" s="13">
        <v>0</v>
      </c>
      <c r="AC54" s="83">
        <v>0.05</v>
      </c>
      <c r="AD54" s="13">
        <v>0</v>
      </c>
      <c r="AE54" s="61">
        <v>6.82</v>
      </c>
      <c r="AF54" s="58">
        <v>7.45</v>
      </c>
      <c r="AG54" s="83">
        <v>10.54</v>
      </c>
      <c r="AH54" s="13">
        <v>408</v>
      </c>
      <c r="AI54" s="13">
        <v>0.35</v>
      </c>
      <c r="AJ54" s="13">
        <v>1</v>
      </c>
      <c r="AK54" s="13">
        <v>0</v>
      </c>
      <c r="AL54" s="13">
        <v>0</v>
      </c>
      <c r="AM54" s="61">
        <v>26.9</v>
      </c>
      <c r="AN54" s="58">
        <v>7.5</v>
      </c>
      <c r="AO54" s="13" t="s">
        <v>19</v>
      </c>
      <c r="AP54" s="13">
        <v>394.4</v>
      </c>
      <c r="AQ54" s="13">
        <v>0.2</v>
      </c>
      <c r="AR54" s="13">
        <v>0</v>
      </c>
      <c r="AS54" s="13">
        <v>0</v>
      </c>
      <c r="AT54" s="13">
        <v>0</v>
      </c>
      <c r="AU54" s="59" t="s">
        <v>19</v>
      </c>
    </row>
    <row r="55" spans="1:47" ht="26.5" x14ac:dyDescent="0.35">
      <c r="A55" s="139"/>
      <c r="B55" s="18" t="s">
        <v>74</v>
      </c>
      <c r="C55" s="19">
        <v>28.987602188476298</v>
      </c>
      <c r="D55" s="20">
        <v>80.1277712184975</v>
      </c>
      <c r="E55" s="21">
        <v>174.641937805651</v>
      </c>
      <c r="F55" s="22">
        <v>424.47663734115355</v>
      </c>
      <c r="G55" s="23">
        <v>87.668645161290002</v>
      </c>
      <c r="H55" s="24">
        <v>27.279422898551001</v>
      </c>
      <c r="I55" s="22">
        <v>973.12873563220001</v>
      </c>
      <c r="J55" s="23">
        <v>372.315763546798</v>
      </c>
      <c r="K55" s="25">
        <v>51.42562656642</v>
      </c>
      <c r="L55" s="15">
        <v>1339.9972222222223</v>
      </c>
      <c r="M55" s="15">
        <v>347.99466894659997</v>
      </c>
      <c r="N55" s="15">
        <v>42.462939958592138</v>
      </c>
      <c r="O55" s="23">
        <f t="shared" si="3"/>
        <v>424.47663734115355</v>
      </c>
      <c r="P55" s="23">
        <f t="shared" si="3"/>
        <v>87.668645161290002</v>
      </c>
      <c r="Q55" s="23">
        <f t="shared" si="3"/>
        <v>27.279422898551001</v>
      </c>
      <c r="R55" s="23">
        <f t="shared" si="3"/>
        <v>973.12873563220001</v>
      </c>
      <c r="S55" s="23">
        <f t="shared" si="3"/>
        <v>372.315763546798</v>
      </c>
      <c r="T55" s="23">
        <f t="shared" si="3"/>
        <v>51.42562656642</v>
      </c>
      <c r="U55" s="23">
        <f t="shared" si="2"/>
        <v>1339.9972222222223</v>
      </c>
      <c r="V55" s="23">
        <f t="shared" si="2"/>
        <v>347.99466894659997</v>
      </c>
      <c r="W55" s="25">
        <f t="shared" si="2"/>
        <v>42.462939958592138</v>
      </c>
      <c r="X55" s="14">
        <v>7.4</v>
      </c>
      <c r="Y55" s="26">
        <v>312</v>
      </c>
      <c r="Z55" s="15">
        <v>623</v>
      </c>
      <c r="AA55" s="15">
        <v>0.9</v>
      </c>
      <c r="AB55" s="15">
        <v>0</v>
      </c>
      <c r="AC55" s="15">
        <v>0.01</v>
      </c>
      <c r="AD55" s="15">
        <v>0.08</v>
      </c>
      <c r="AE55" s="16">
        <v>7.03</v>
      </c>
      <c r="AF55" s="14">
        <v>7.5</v>
      </c>
      <c r="AG55" s="26">
        <v>10.71</v>
      </c>
      <c r="AH55" s="15">
        <v>547.1</v>
      </c>
      <c r="AI55" s="15">
        <v>0.55000000000000004</v>
      </c>
      <c r="AJ55" s="15">
        <v>1</v>
      </c>
      <c r="AK55" s="15">
        <v>0</v>
      </c>
      <c r="AL55" s="15">
        <v>0</v>
      </c>
      <c r="AM55" s="16">
        <v>14</v>
      </c>
      <c r="AN55" s="14">
        <v>7.3</v>
      </c>
      <c r="AO55" s="15" t="s">
        <v>19</v>
      </c>
      <c r="AP55" s="15">
        <v>507.6</v>
      </c>
      <c r="AQ55" s="15">
        <v>0.9</v>
      </c>
      <c r="AR55" s="15">
        <v>0</v>
      </c>
      <c r="AS55" s="15">
        <v>0</v>
      </c>
      <c r="AT55" s="15">
        <v>0</v>
      </c>
      <c r="AU55" s="17" t="s">
        <v>19</v>
      </c>
    </row>
    <row r="56" spans="1:47" x14ac:dyDescent="0.35">
      <c r="A56" s="139"/>
      <c r="B56" s="18" t="s">
        <v>75</v>
      </c>
      <c r="C56" s="19">
        <v>29.064189335480101</v>
      </c>
      <c r="D56" s="20">
        <v>80.129599384193099</v>
      </c>
      <c r="E56" s="21">
        <v>189.431217851138</v>
      </c>
      <c r="F56" s="22">
        <v>235.38924731182999</v>
      </c>
      <c r="G56" s="23">
        <v>1354.8889833822091</v>
      </c>
      <c r="H56" s="24">
        <v>28.368959156785241</v>
      </c>
      <c r="I56" s="22">
        <v>733.67947454844011</v>
      </c>
      <c r="J56" s="23">
        <v>2688.3288998357966</v>
      </c>
      <c r="K56" s="25">
        <v>196.95538847117794</v>
      </c>
      <c r="L56" s="15">
        <v>826.56681966811004</v>
      </c>
      <c r="M56" s="15">
        <v>319.94559884559999</v>
      </c>
      <c r="N56" s="15">
        <v>2249.6587991718425</v>
      </c>
      <c r="O56" s="23">
        <f t="shared" si="3"/>
        <v>235.38924731182999</v>
      </c>
      <c r="P56" s="23">
        <f t="shared" si="3"/>
        <v>1354.8889833822091</v>
      </c>
      <c r="Q56" s="23">
        <f t="shared" si="3"/>
        <v>28.368959156785241</v>
      </c>
      <c r="R56" s="23">
        <f t="shared" si="3"/>
        <v>733.67947454844011</v>
      </c>
      <c r="S56" s="23">
        <f t="shared" si="3"/>
        <v>2688.3288998357966</v>
      </c>
      <c r="T56" s="23">
        <f t="shared" si="3"/>
        <v>196.95538847117794</v>
      </c>
      <c r="U56" s="23">
        <f t="shared" si="2"/>
        <v>826.56681966811004</v>
      </c>
      <c r="V56" s="23">
        <f t="shared" si="2"/>
        <v>319.94559884559999</v>
      </c>
      <c r="W56" s="25">
        <f t="shared" si="2"/>
        <v>2249.6587991718425</v>
      </c>
      <c r="X56" s="14">
        <v>7.3</v>
      </c>
      <c r="Y56" s="26">
        <v>142.19999999999999</v>
      </c>
      <c r="Z56" s="15">
        <v>292.39999999999998</v>
      </c>
      <c r="AA56" s="15">
        <v>0.4</v>
      </c>
      <c r="AB56" s="15">
        <v>1</v>
      </c>
      <c r="AC56" s="15">
        <v>0</v>
      </c>
      <c r="AD56" s="15">
        <v>0</v>
      </c>
      <c r="AE56" s="16">
        <v>11.2</v>
      </c>
      <c r="AF56" s="14">
        <v>7.3</v>
      </c>
      <c r="AG56" s="26">
        <v>8.74</v>
      </c>
      <c r="AH56" s="15">
        <v>240.6</v>
      </c>
      <c r="AI56" s="15">
        <v>0.8</v>
      </c>
      <c r="AJ56" s="26">
        <v>5</v>
      </c>
      <c r="AK56" s="15">
        <v>0</v>
      </c>
      <c r="AL56" s="15">
        <v>1.6</v>
      </c>
      <c r="AM56" s="16">
        <v>393</v>
      </c>
      <c r="AN56" s="14">
        <v>7.1</v>
      </c>
      <c r="AO56" s="15" t="s">
        <v>19</v>
      </c>
      <c r="AP56" s="15">
        <v>183.3</v>
      </c>
      <c r="AQ56" s="15">
        <v>0.5</v>
      </c>
      <c r="AR56" s="15">
        <v>0</v>
      </c>
      <c r="AS56" s="15">
        <v>0</v>
      </c>
      <c r="AT56" s="15">
        <v>0.42</v>
      </c>
      <c r="AU56" s="17" t="s">
        <v>19</v>
      </c>
    </row>
    <row r="57" spans="1:47" x14ac:dyDescent="0.35">
      <c r="A57" s="139"/>
      <c r="B57" s="18" t="s">
        <v>76</v>
      </c>
      <c r="C57" s="19">
        <v>29.066994359999999</v>
      </c>
      <c r="D57" s="20">
        <v>80.187614499999995</v>
      </c>
      <c r="E57" s="21">
        <v>818</v>
      </c>
      <c r="F57" s="22">
        <v>317.19453567937433</v>
      </c>
      <c r="G57" s="23">
        <v>14.345322586449999</v>
      </c>
      <c r="H57" s="24" t="s">
        <v>19</v>
      </c>
      <c r="I57" s="22">
        <v>65.519957389159998</v>
      </c>
      <c r="J57" s="23">
        <v>1176.9918719211821</v>
      </c>
      <c r="K57" s="25" t="s">
        <v>19</v>
      </c>
      <c r="L57" s="15">
        <v>571.66947619480004</v>
      </c>
      <c r="M57" s="15">
        <v>1397.9625541125542</v>
      </c>
      <c r="N57" s="15" t="s">
        <v>19</v>
      </c>
      <c r="O57" s="23">
        <f t="shared" si="3"/>
        <v>317.19453567937433</v>
      </c>
      <c r="P57" s="23">
        <f t="shared" si="3"/>
        <v>14.345322586449999</v>
      </c>
      <c r="Q57" s="23" t="str">
        <f t="shared" si="3"/>
        <v>NA</v>
      </c>
      <c r="R57" s="23">
        <f t="shared" si="3"/>
        <v>65.519957389159998</v>
      </c>
      <c r="S57" s="23">
        <f t="shared" si="3"/>
        <v>1176.9918719211821</v>
      </c>
      <c r="T57" s="23" t="str">
        <f t="shared" si="3"/>
        <v>NA</v>
      </c>
      <c r="U57" s="23">
        <f t="shared" si="2"/>
        <v>571.66947619480004</v>
      </c>
      <c r="V57" s="23">
        <f t="shared" si="2"/>
        <v>1397.9625541125542</v>
      </c>
      <c r="W57" s="25" t="str">
        <f t="shared" si="2"/>
        <v>NA</v>
      </c>
      <c r="X57" s="14">
        <v>6</v>
      </c>
      <c r="Y57" s="26">
        <v>49.5</v>
      </c>
      <c r="Z57" s="15">
        <v>98.2</v>
      </c>
      <c r="AA57" s="15">
        <v>0.2</v>
      </c>
      <c r="AB57" s="15">
        <v>1</v>
      </c>
      <c r="AC57" s="15">
        <v>0</v>
      </c>
      <c r="AD57" s="15">
        <v>0.24</v>
      </c>
      <c r="AE57" s="16">
        <v>72.099999999999994</v>
      </c>
      <c r="AF57" s="14">
        <v>7.5</v>
      </c>
      <c r="AG57" s="26">
        <v>9.75</v>
      </c>
      <c r="AH57" s="15">
        <v>105.8</v>
      </c>
      <c r="AI57" s="15">
        <v>0.7</v>
      </c>
      <c r="AJ57" s="26">
        <v>4</v>
      </c>
      <c r="AK57" s="15">
        <v>0</v>
      </c>
      <c r="AL57" s="15">
        <v>0</v>
      </c>
      <c r="AM57" s="16">
        <v>12.7</v>
      </c>
      <c r="AN57" s="14" t="s">
        <v>19</v>
      </c>
      <c r="AO57" s="15" t="s">
        <v>19</v>
      </c>
      <c r="AP57" s="15" t="s">
        <v>19</v>
      </c>
      <c r="AQ57" s="15" t="s">
        <v>19</v>
      </c>
      <c r="AR57" s="15" t="s">
        <v>19</v>
      </c>
      <c r="AS57" s="15" t="s">
        <v>19</v>
      </c>
      <c r="AT57" s="15" t="s">
        <v>19</v>
      </c>
      <c r="AU57" s="17" t="s">
        <v>19</v>
      </c>
    </row>
    <row r="58" spans="1:47" x14ac:dyDescent="0.35">
      <c r="A58" s="139"/>
      <c r="B58" s="18" t="s">
        <v>77</v>
      </c>
      <c r="C58" s="19">
        <v>28.872140649999999</v>
      </c>
      <c r="D58" s="20">
        <v>80.073686080000002</v>
      </c>
      <c r="E58" s="21">
        <v>146</v>
      </c>
      <c r="F58" s="22">
        <v>282.84236559139788</v>
      </c>
      <c r="G58" s="23">
        <v>181.924317527</v>
      </c>
      <c r="H58" s="24">
        <v>26.337681159420001</v>
      </c>
      <c r="I58" s="22">
        <v>69.348932676519993</v>
      </c>
      <c r="J58" s="23">
        <v>286.85418719211998</v>
      </c>
      <c r="K58" s="25">
        <v>44.174436922559998</v>
      </c>
      <c r="L58" s="15">
        <v>535.212481962482</v>
      </c>
      <c r="M58" s="15">
        <v>514.34668946609997</v>
      </c>
      <c r="N58" s="15">
        <v>2326.3469979296069</v>
      </c>
      <c r="O58" s="23">
        <f t="shared" si="3"/>
        <v>282.84236559139788</v>
      </c>
      <c r="P58" s="23">
        <f t="shared" si="3"/>
        <v>181.924317527</v>
      </c>
      <c r="Q58" s="23">
        <f t="shared" si="3"/>
        <v>26.337681159420001</v>
      </c>
      <c r="R58" s="23">
        <f t="shared" si="3"/>
        <v>69.348932676519993</v>
      </c>
      <c r="S58" s="23">
        <f t="shared" si="3"/>
        <v>286.85418719211998</v>
      </c>
      <c r="T58" s="23">
        <f t="shared" si="3"/>
        <v>44.174436922559998</v>
      </c>
      <c r="U58" s="23">
        <f t="shared" si="2"/>
        <v>535.212481962482</v>
      </c>
      <c r="V58" s="23">
        <f t="shared" si="2"/>
        <v>514.34668946609997</v>
      </c>
      <c r="W58" s="25">
        <f t="shared" si="2"/>
        <v>2326.3469979296069</v>
      </c>
      <c r="X58" s="14">
        <v>7.2</v>
      </c>
      <c r="Y58" s="26">
        <v>195.4</v>
      </c>
      <c r="Z58" s="15">
        <v>401.3</v>
      </c>
      <c r="AA58" s="15">
        <v>0.6</v>
      </c>
      <c r="AB58" s="15">
        <v>0</v>
      </c>
      <c r="AC58" s="15">
        <v>0</v>
      </c>
      <c r="AD58" s="15">
        <v>0</v>
      </c>
      <c r="AE58" s="16">
        <v>8.5</v>
      </c>
      <c r="AF58" s="14">
        <v>7.3</v>
      </c>
      <c r="AG58" s="26">
        <v>11.6</v>
      </c>
      <c r="AH58" s="15">
        <v>333</v>
      </c>
      <c r="AI58" s="15">
        <v>0.4</v>
      </c>
      <c r="AJ58" s="26">
        <v>10</v>
      </c>
      <c r="AK58" s="15">
        <v>0</v>
      </c>
      <c r="AL58" s="15">
        <v>0</v>
      </c>
      <c r="AM58" s="16">
        <v>19.600000000000001</v>
      </c>
      <c r="AN58" s="14">
        <v>7.5</v>
      </c>
      <c r="AO58" s="15" t="s">
        <v>19</v>
      </c>
      <c r="AP58" s="15">
        <v>380.2</v>
      </c>
      <c r="AQ58" s="15">
        <v>0.6</v>
      </c>
      <c r="AR58" s="15">
        <v>0</v>
      </c>
      <c r="AS58" s="15">
        <v>0</v>
      </c>
      <c r="AT58" s="15">
        <v>0</v>
      </c>
      <c r="AU58" s="17" t="s">
        <v>19</v>
      </c>
    </row>
    <row r="59" spans="1:47" x14ac:dyDescent="0.35">
      <c r="A59" s="139"/>
      <c r="B59" s="39" t="s">
        <v>78</v>
      </c>
      <c r="C59" s="19">
        <v>28.900369789999999</v>
      </c>
      <c r="D59" s="20">
        <v>80.087956160000005</v>
      </c>
      <c r="E59" s="21">
        <v>142</v>
      </c>
      <c r="F59" s="22">
        <v>248.644317527</v>
      </c>
      <c r="G59" s="23">
        <v>61.139784946237</v>
      </c>
      <c r="H59" s="24">
        <v>27.943478268700002</v>
      </c>
      <c r="I59" s="22">
        <v>558.22926929392463</v>
      </c>
      <c r="J59" s="23">
        <v>67.974137931344998</v>
      </c>
      <c r="K59" s="25">
        <v>47.312287175439998</v>
      </c>
      <c r="L59" s="15">
        <v>732.98935786435777</v>
      </c>
      <c r="M59" s="15">
        <v>2685.9974747474748</v>
      </c>
      <c r="N59" s="15">
        <v>734.73623188457998</v>
      </c>
      <c r="O59" s="23">
        <f t="shared" si="3"/>
        <v>248.644317527</v>
      </c>
      <c r="P59" s="23">
        <f t="shared" si="3"/>
        <v>61.139784946237</v>
      </c>
      <c r="Q59" s="23">
        <f t="shared" si="3"/>
        <v>27.943478268700002</v>
      </c>
      <c r="R59" s="23">
        <f t="shared" si="3"/>
        <v>558.22926929392463</v>
      </c>
      <c r="S59" s="23">
        <f t="shared" si="3"/>
        <v>67.974137931344998</v>
      </c>
      <c r="T59" s="23">
        <f t="shared" si="3"/>
        <v>47.312287175439998</v>
      </c>
      <c r="U59" s="23">
        <f t="shared" si="2"/>
        <v>732.98935786435777</v>
      </c>
      <c r="V59" s="23">
        <f t="shared" si="2"/>
        <v>2685.9974747474748</v>
      </c>
      <c r="W59" s="25">
        <f t="shared" si="2"/>
        <v>734.73623188457998</v>
      </c>
      <c r="X59" s="14">
        <v>7.2</v>
      </c>
      <c r="Y59" s="26">
        <v>182</v>
      </c>
      <c r="Z59" s="15">
        <v>391.7</v>
      </c>
      <c r="AA59" s="15">
        <v>0.9</v>
      </c>
      <c r="AB59" s="15">
        <v>0</v>
      </c>
      <c r="AC59" s="15">
        <v>0</v>
      </c>
      <c r="AD59" s="15">
        <v>0</v>
      </c>
      <c r="AE59" s="17">
        <v>2.93</v>
      </c>
      <c r="AF59" s="14">
        <v>7.1</v>
      </c>
      <c r="AG59" s="15">
        <v>6.28</v>
      </c>
      <c r="AH59" s="15">
        <v>336</v>
      </c>
      <c r="AI59" s="15">
        <v>0.5</v>
      </c>
      <c r="AJ59" s="15">
        <v>0</v>
      </c>
      <c r="AK59" s="15">
        <v>0</v>
      </c>
      <c r="AL59" s="15">
        <v>0</v>
      </c>
      <c r="AM59" s="16">
        <v>10.9</v>
      </c>
      <c r="AN59" s="27">
        <v>7.6</v>
      </c>
      <c r="AO59" s="15" t="s">
        <v>19</v>
      </c>
      <c r="AP59" s="15">
        <v>429.8</v>
      </c>
      <c r="AQ59" s="15">
        <v>0.3</v>
      </c>
      <c r="AR59" s="15">
        <v>0</v>
      </c>
      <c r="AS59" s="15">
        <v>0</v>
      </c>
      <c r="AT59" s="15">
        <v>0</v>
      </c>
      <c r="AU59" s="17" t="s">
        <v>19</v>
      </c>
    </row>
    <row r="60" spans="1:47" x14ac:dyDescent="0.35">
      <c r="A60" s="139"/>
      <c r="B60" s="18" t="s">
        <v>79</v>
      </c>
      <c r="C60" s="19">
        <v>28.93926639</v>
      </c>
      <c r="D60" s="20">
        <v>80.136984510000005</v>
      </c>
      <c r="E60" s="21">
        <v>160</v>
      </c>
      <c r="F60" s="22">
        <v>358.26155376344002</v>
      </c>
      <c r="G60" s="23">
        <v>361.8959139784946</v>
      </c>
      <c r="H60" s="24">
        <v>25.263768115942</v>
      </c>
      <c r="I60" s="22">
        <v>13.389162561579999</v>
      </c>
      <c r="J60" s="23">
        <v>961.93513957370999</v>
      </c>
      <c r="K60" s="25">
        <v>38.769225563909998</v>
      </c>
      <c r="L60" s="15">
        <v>136.86588660000001</v>
      </c>
      <c r="M60" s="15">
        <v>3875.6399711399713</v>
      </c>
      <c r="N60" s="15">
        <v>32.198757763975003</v>
      </c>
      <c r="O60" s="23">
        <f t="shared" si="3"/>
        <v>358.26155376344002</v>
      </c>
      <c r="P60" s="23">
        <f t="shared" si="3"/>
        <v>361.8959139784946</v>
      </c>
      <c r="Q60" s="23">
        <f t="shared" si="3"/>
        <v>25.263768115942</v>
      </c>
      <c r="R60" s="23">
        <f t="shared" si="3"/>
        <v>13.389162561579999</v>
      </c>
      <c r="S60" s="23">
        <f t="shared" si="3"/>
        <v>961.93513957370999</v>
      </c>
      <c r="T60" s="23">
        <f t="shared" si="3"/>
        <v>38.769225563909998</v>
      </c>
      <c r="U60" s="23">
        <f t="shared" si="2"/>
        <v>136.86588660000001</v>
      </c>
      <c r="V60" s="23">
        <f t="shared" si="2"/>
        <v>3875.6399711399713</v>
      </c>
      <c r="W60" s="25">
        <f t="shared" si="2"/>
        <v>32.198757763975003</v>
      </c>
      <c r="X60" s="14">
        <v>7.3</v>
      </c>
      <c r="Y60" s="26">
        <v>230</v>
      </c>
      <c r="Z60" s="15">
        <v>472.4</v>
      </c>
      <c r="AA60" s="15">
        <v>0.3</v>
      </c>
      <c r="AB60" s="15">
        <v>1</v>
      </c>
      <c r="AC60" s="15">
        <v>0</v>
      </c>
      <c r="AD60" s="15">
        <v>0</v>
      </c>
      <c r="AE60" s="16">
        <v>16</v>
      </c>
      <c r="AF60" s="14">
        <v>7.4</v>
      </c>
      <c r="AG60" s="15">
        <v>6.56</v>
      </c>
      <c r="AH60" s="15">
        <v>428.65</v>
      </c>
      <c r="AI60" s="15">
        <v>0.3</v>
      </c>
      <c r="AJ60" s="26">
        <v>2.5</v>
      </c>
      <c r="AK60" s="15">
        <v>0</v>
      </c>
      <c r="AL60" s="15">
        <v>5.5E-2</v>
      </c>
      <c r="AM60" s="16">
        <v>96.8</v>
      </c>
      <c r="AN60" s="14">
        <v>7.5</v>
      </c>
      <c r="AO60" s="15" t="s">
        <v>19</v>
      </c>
      <c r="AP60" s="15">
        <v>292.3</v>
      </c>
      <c r="AQ60" s="15">
        <v>0.3</v>
      </c>
      <c r="AR60" s="15">
        <v>0</v>
      </c>
      <c r="AS60" s="15">
        <v>0</v>
      </c>
      <c r="AT60" s="15">
        <v>0</v>
      </c>
      <c r="AU60" s="17" t="s">
        <v>19</v>
      </c>
    </row>
    <row r="61" spans="1:47" ht="15" thickBot="1" x14ac:dyDescent="0.4">
      <c r="A61" s="140"/>
      <c r="B61" s="28" t="s">
        <v>80</v>
      </c>
      <c r="C61" s="29">
        <v>28.917961949999999</v>
      </c>
      <c r="D61" s="30">
        <v>80.120287329999996</v>
      </c>
      <c r="E61" s="31">
        <v>144</v>
      </c>
      <c r="F61" s="32">
        <v>348.54172431699999</v>
      </c>
      <c r="G61" s="33">
        <v>211.84397849462363</v>
      </c>
      <c r="H61" s="34">
        <v>49.432463768115937</v>
      </c>
      <c r="I61" s="32">
        <v>757.43211862400005</v>
      </c>
      <c r="J61" s="33">
        <v>437.65418719211999</v>
      </c>
      <c r="K61" s="35">
        <v>888.13634852129996</v>
      </c>
      <c r="L61" s="36">
        <v>129.25851378510001</v>
      </c>
      <c r="M61" s="36">
        <v>1626.9865886580001</v>
      </c>
      <c r="N61" s="36">
        <v>733.67784679889996</v>
      </c>
      <c r="O61" s="33">
        <f t="shared" si="3"/>
        <v>348.54172431699999</v>
      </c>
      <c r="P61" s="33">
        <f t="shared" si="3"/>
        <v>211.84397849462363</v>
      </c>
      <c r="Q61" s="33">
        <f t="shared" si="3"/>
        <v>49.432463768115937</v>
      </c>
      <c r="R61" s="33">
        <f t="shared" si="3"/>
        <v>757.43211862400005</v>
      </c>
      <c r="S61" s="33">
        <f t="shared" si="3"/>
        <v>437.65418719211999</v>
      </c>
      <c r="T61" s="33">
        <f t="shared" si="3"/>
        <v>888.13634852129996</v>
      </c>
      <c r="U61" s="33">
        <f t="shared" si="2"/>
        <v>129.25851378510001</v>
      </c>
      <c r="V61" s="33">
        <f t="shared" si="2"/>
        <v>1626.9865886580001</v>
      </c>
      <c r="W61" s="35">
        <f t="shared" si="2"/>
        <v>733.67784679889996</v>
      </c>
      <c r="X61" s="41">
        <v>7.3</v>
      </c>
      <c r="Y61" s="42">
        <v>243</v>
      </c>
      <c r="Z61" s="36">
        <v>458.6</v>
      </c>
      <c r="AA61" s="36">
        <v>0</v>
      </c>
      <c r="AB61" s="36">
        <v>0</v>
      </c>
      <c r="AC61" s="42">
        <v>0.05</v>
      </c>
      <c r="AD61" s="36">
        <v>0</v>
      </c>
      <c r="AE61" s="43">
        <v>7.5</v>
      </c>
      <c r="AF61" s="41">
        <v>7.25</v>
      </c>
      <c r="AG61" s="36">
        <v>5.74</v>
      </c>
      <c r="AH61" s="36">
        <v>320.29999999999995</v>
      </c>
      <c r="AI61" s="36">
        <v>2.75</v>
      </c>
      <c r="AJ61" s="36">
        <v>1</v>
      </c>
      <c r="AK61" s="36">
        <v>0</v>
      </c>
      <c r="AL61" s="36">
        <v>0</v>
      </c>
      <c r="AM61" s="43">
        <v>55</v>
      </c>
      <c r="AN61" s="41">
        <v>7.3</v>
      </c>
      <c r="AO61" s="36" t="s">
        <v>19</v>
      </c>
      <c r="AP61" s="36">
        <v>418.3</v>
      </c>
      <c r="AQ61" s="36">
        <v>0.9</v>
      </c>
      <c r="AR61" s="42">
        <v>2</v>
      </c>
      <c r="AS61" s="36">
        <v>0</v>
      </c>
      <c r="AT61" s="36">
        <v>0</v>
      </c>
      <c r="AU61" s="44" t="s">
        <v>19</v>
      </c>
    </row>
    <row r="62" spans="1:47" x14ac:dyDescent="0.35">
      <c r="A62" s="130" t="s">
        <v>81</v>
      </c>
      <c r="B62" s="5" t="s">
        <v>82</v>
      </c>
      <c r="C62" s="6">
        <v>29.174673333333299</v>
      </c>
      <c r="D62" s="7">
        <v>80.5533966666666</v>
      </c>
      <c r="E62" s="8">
        <v>973</v>
      </c>
      <c r="F62" s="9" t="s">
        <v>19</v>
      </c>
      <c r="G62" s="10">
        <v>41.797155376344001</v>
      </c>
      <c r="H62" s="11">
        <v>19.249275362318841</v>
      </c>
      <c r="I62" s="9" t="s">
        <v>19</v>
      </c>
      <c r="J62" s="10">
        <v>49.491871921182266</v>
      </c>
      <c r="K62" s="12">
        <v>21.392731829574</v>
      </c>
      <c r="L62" s="13" t="s">
        <v>19</v>
      </c>
      <c r="M62" s="13">
        <v>263.69487734488001</v>
      </c>
      <c r="N62" s="13">
        <v>365.42939958592132</v>
      </c>
      <c r="O62" s="10" t="str">
        <f t="shared" si="3"/>
        <v>NA</v>
      </c>
      <c r="P62" s="10">
        <f t="shared" si="3"/>
        <v>41.797155376344001</v>
      </c>
      <c r="Q62" s="10">
        <f t="shared" si="3"/>
        <v>19.249275362318841</v>
      </c>
      <c r="R62" s="10" t="str">
        <f t="shared" si="3"/>
        <v>NA</v>
      </c>
      <c r="S62" s="10">
        <f t="shared" si="3"/>
        <v>49.491871921182266</v>
      </c>
      <c r="T62" s="10">
        <f t="shared" si="3"/>
        <v>21.392731829574</v>
      </c>
      <c r="U62" s="10" t="str">
        <f t="shared" si="2"/>
        <v>NA</v>
      </c>
      <c r="V62" s="10">
        <f t="shared" si="2"/>
        <v>263.69487734488001</v>
      </c>
      <c r="W62" s="12">
        <f t="shared" si="2"/>
        <v>365.42939958592132</v>
      </c>
      <c r="X62" s="58" t="s">
        <v>19</v>
      </c>
      <c r="Y62" s="13" t="s">
        <v>19</v>
      </c>
      <c r="Z62" s="13" t="s">
        <v>19</v>
      </c>
      <c r="AA62" s="13" t="s">
        <v>19</v>
      </c>
      <c r="AB62" s="13" t="s">
        <v>19</v>
      </c>
      <c r="AC62" s="13" t="s">
        <v>19</v>
      </c>
      <c r="AD62" s="13" t="s">
        <v>19</v>
      </c>
      <c r="AE62" s="59" t="s">
        <v>19</v>
      </c>
      <c r="AF62" s="58">
        <v>6.8</v>
      </c>
      <c r="AG62" s="13">
        <v>7.87</v>
      </c>
      <c r="AH62" s="13">
        <v>72.2</v>
      </c>
      <c r="AI62" s="13">
        <v>1</v>
      </c>
      <c r="AJ62" s="13">
        <v>0</v>
      </c>
      <c r="AK62" s="13">
        <v>0</v>
      </c>
      <c r="AL62" s="13">
        <v>0</v>
      </c>
      <c r="AM62" s="61">
        <v>5.22</v>
      </c>
      <c r="AN62" s="58">
        <v>6.4</v>
      </c>
      <c r="AO62" s="13" t="s">
        <v>19</v>
      </c>
      <c r="AP62" s="13">
        <v>53.5</v>
      </c>
      <c r="AQ62" s="13">
        <v>0.3</v>
      </c>
      <c r="AR62" s="13">
        <v>0</v>
      </c>
      <c r="AS62" s="13">
        <v>0</v>
      </c>
      <c r="AT62" s="13">
        <v>0</v>
      </c>
      <c r="AU62" s="59" t="s">
        <v>19</v>
      </c>
    </row>
    <row r="63" spans="1:47" x14ac:dyDescent="0.35">
      <c r="A63" s="131"/>
      <c r="B63" s="18" t="s">
        <v>83</v>
      </c>
      <c r="C63" s="19">
        <v>29.147802008321499</v>
      </c>
      <c r="D63" s="20">
        <v>80.278002116812402</v>
      </c>
      <c r="E63" s="21">
        <v>263.249037365025</v>
      </c>
      <c r="F63" s="22">
        <v>144.92586451610001</v>
      </c>
      <c r="G63" s="23">
        <v>35.197849462366001</v>
      </c>
      <c r="H63" s="24" t="s">
        <v>19</v>
      </c>
      <c r="I63" s="22">
        <v>289.59154351396</v>
      </c>
      <c r="J63" s="23">
        <v>52.452216748768478</v>
      </c>
      <c r="K63" s="25" t="s">
        <v>19</v>
      </c>
      <c r="L63" s="15">
        <v>618.53499278498998</v>
      </c>
      <c r="M63" s="15">
        <v>49.7373593736</v>
      </c>
      <c r="N63" s="15" t="s">
        <v>19</v>
      </c>
      <c r="O63" s="23">
        <f t="shared" si="3"/>
        <v>144.92586451610001</v>
      </c>
      <c r="P63" s="23">
        <f t="shared" si="3"/>
        <v>35.197849462366001</v>
      </c>
      <c r="Q63" s="23" t="str">
        <f t="shared" si="3"/>
        <v>NA</v>
      </c>
      <c r="R63" s="23">
        <f t="shared" si="3"/>
        <v>289.59154351396</v>
      </c>
      <c r="S63" s="23">
        <f t="shared" si="3"/>
        <v>52.452216748768478</v>
      </c>
      <c r="T63" s="23" t="str">
        <f t="shared" si="3"/>
        <v>NA</v>
      </c>
      <c r="U63" s="23">
        <f t="shared" si="2"/>
        <v>618.53499278498998</v>
      </c>
      <c r="V63" s="23">
        <f t="shared" si="2"/>
        <v>49.7373593736</v>
      </c>
      <c r="W63" s="25" t="str">
        <f t="shared" si="2"/>
        <v>NA</v>
      </c>
      <c r="X63" s="14">
        <v>7.1</v>
      </c>
      <c r="Y63" s="26">
        <v>89</v>
      </c>
      <c r="Z63" s="15">
        <v>176.8</v>
      </c>
      <c r="AA63" s="15">
        <v>0.5</v>
      </c>
      <c r="AB63" s="15">
        <v>0</v>
      </c>
      <c r="AC63" s="15">
        <v>0</v>
      </c>
      <c r="AD63" s="15">
        <v>0</v>
      </c>
      <c r="AE63" s="16">
        <v>6.31</v>
      </c>
      <c r="AF63" s="14">
        <v>7.5</v>
      </c>
      <c r="AG63" s="26">
        <v>8.1</v>
      </c>
      <c r="AH63" s="15">
        <v>271.7</v>
      </c>
      <c r="AI63" s="15">
        <v>0.7</v>
      </c>
      <c r="AJ63" s="15">
        <v>0</v>
      </c>
      <c r="AK63" s="15">
        <v>0</v>
      </c>
      <c r="AL63" s="15">
        <v>0</v>
      </c>
      <c r="AM63" s="17">
        <v>2.08</v>
      </c>
      <c r="AN63" s="14" t="s">
        <v>19</v>
      </c>
      <c r="AO63" s="15" t="s">
        <v>19</v>
      </c>
      <c r="AP63" s="15" t="s">
        <v>19</v>
      </c>
      <c r="AQ63" s="15" t="s">
        <v>19</v>
      </c>
      <c r="AR63" s="15" t="s">
        <v>19</v>
      </c>
      <c r="AS63" s="15" t="s">
        <v>19</v>
      </c>
      <c r="AT63" s="15" t="s">
        <v>19</v>
      </c>
      <c r="AU63" s="17" t="s">
        <v>19</v>
      </c>
    </row>
    <row r="64" spans="1:47" x14ac:dyDescent="0.35">
      <c r="A64" s="131"/>
      <c r="B64" s="18" t="s">
        <v>84</v>
      </c>
      <c r="C64" s="19">
        <v>29.147802008321499</v>
      </c>
      <c r="D64" s="20">
        <v>80.278002116812402</v>
      </c>
      <c r="E64" s="21">
        <v>263.249037365025</v>
      </c>
      <c r="F64" s="22">
        <v>261.57698924731181</v>
      </c>
      <c r="G64" s="23">
        <v>79.5431724317</v>
      </c>
      <c r="H64" s="24">
        <v>79.913175236000001</v>
      </c>
      <c r="I64" s="22">
        <v>568.44532197440003</v>
      </c>
      <c r="J64" s="23">
        <v>351.998459771</v>
      </c>
      <c r="K64" s="25">
        <v>1722.4317769419999</v>
      </c>
      <c r="L64" s="15">
        <v>1529.8458874458872</v>
      </c>
      <c r="M64" s="15">
        <v>126.49696969697</v>
      </c>
      <c r="N64" s="15">
        <v>29.8182194617</v>
      </c>
      <c r="O64" s="23">
        <f t="shared" si="3"/>
        <v>261.57698924731181</v>
      </c>
      <c r="P64" s="23">
        <f t="shared" si="3"/>
        <v>79.5431724317</v>
      </c>
      <c r="Q64" s="23">
        <f t="shared" si="3"/>
        <v>79.913175236000001</v>
      </c>
      <c r="R64" s="23">
        <f t="shared" si="3"/>
        <v>568.44532197440003</v>
      </c>
      <c r="S64" s="23">
        <f t="shared" si="3"/>
        <v>351.998459771</v>
      </c>
      <c r="T64" s="23">
        <f t="shared" si="3"/>
        <v>1722.4317769419999</v>
      </c>
      <c r="U64" s="23">
        <f t="shared" si="2"/>
        <v>1529.8458874458872</v>
      </c>
      <c r="V64" s="23">
        <f t="shared" si="2"/>
        <v>126.49696969697</v>
      </c>
      <c r="W64" s="25">
        <f t="shared" si="2"/>
        <v>29.8182194617</v>
      </c>
      <c r="X64" s="14">
        <v>7.5</v>
      </c>
      <c r="Y64" s="26">
        <v>180.6</v>
      </c>
      <c r="Z64" s="15">
        <v>369.7</v>
      </c>
      <c r="AA64" s="15">
        <v>0.3</v>
      </c>
      <c r="AB64" s="15">
        <v>0</v>
      </c>
      <c r="AC64" s="26">
        <v>0.06</v>
      </c>
      <c r="AD64" s="15">
        <v>0</v>
      </c>
      <c r="AE64" s="17">
        <v>3.36</v>
      </c>
      <c r="AF64" s="14">
        <v>7.4499999999999993</v>
      </c>
      <c r="AG64" s="15">
        <v>7.47</v>
      </c>
      <c r="AH64" s="15">
        <v>305.55</v>
      </c>
      <c r="AI64" s="15">
        <v>0.15</v>
      </c>
      <c r="AJ64" s="15">
        <v>1</v>
      </c>
      <c r="AK64" s="15">
        <v>0</v>
      </c>
      <c r="AL64" s="15">
        <v>0</v>
      </c>
      <c r="AM64" s="16">
        <v>13.4</v>
      </c>
      <c r="AN64" s="27">
        <v>7.6</v>
      </c>
      <c r="AO64" s="15" t="s">
        <v>19</v>
      </c>
      <c r="AP64" s="15">
        <v>269.39999999999998</v>
      </c>
      <c r="AQ64" s="15">
        <v>0.7</v>
      </c>
      <c r="AR64" s="15">
        <v>1</v>
      </c>
      <c r="AS64" s="15">
        <v>0</v>
      </c>
      <c r="AT64" s="26">
        <v>3.2</v>
      </c>
      <c r="AU64" s="17" t="s">
        <v>19</v>
      </c>
    </row>
    <row r="65" spans="1:47" x14ac:dyDescent="0.35">
      <c r="A65" s="131"/>
      <c r="B65" s="18" t="s">
        <v>85</v>
      </c>
      <c r="C65" s="19">
        <v>29.112543110000001</v>
      </c>
      <c r="D65" s="20">
        <v>80.24865346</v>
      </c>
      <c r="E65" s="21">
        <v>253</v>
      </c>
      <c r="F65" s="22">
        <v>252.55586451612999</v>
      </c>
      <c r="G65" s="23">
        <v>33.645268817243</v>
      </c>
      <c r="H65" s="24" t="s">
        <v>19</v>
      </c>
      <c r="I65" s="22">
        <v>813.28516423609994</v>
      </c>
      <c r="J65" s="23">
        <v>51.135337766829998</v>
      </c>
      <c r="K65" s="25" t="s">
        <v>19</v>
      </c>
      <c r="L65" s="15">
        <v>1886.422186147186</v>
      </c>
      <c r="M65" s="15">
        <v>933.79851948520002</v>
      </c>
      <c r="N65" s="15" t="s">
        <v>19</v>
      </c>
      <c r="O65" s="23">
        <f t="shared" si="3"/>
        <v>252.55586451612999</v>
      </c>
      <c r="P65" s="23">
        <f t="shared" si="3"/>
        <v>33.645268817243</v>
      </c>
      <c r="Q65" s="23" t="str">
        <f t="shared" si="3"/>
        <v>NA</v>
      </c>
      <c r="R65" s="23">
        <f t="shared" si="3"/>
        <v>813.28516423609994</v>
      </c>
      <c r="S65" s="23">
        <f t="shared" si="3"/>
        <v>51.135337766829998</v>
      </c>
      <c r="T65" s="23" t="str">
        <f t="shared" si="3"/>
        <v>NA</v>
      </c>
      <c r="U65" s="23">
        <f t="shared" si="2"/>
        <v>1886.422186147186</v>
      </c>
      <c r="V65" s="23">
        <f t="shared" si="2"/>
        <v>933.79851948520002</v>
      </c>
      <c r="W65" s="25" t="str">
        <f t="shared" si="2"/>
        <v>NA</v>
      </c>
      <c r="X65" s="14">
        <v>7.4</v>
      </c>
      <c r="Y65" s="26">
        <v>173.7</v>
      </c>
      <c r="Z65" s="15">
        <v>351.8</v>
      </c>
      <c r="AA65" s="15">
        <v>0</v>
      </c>
      <c r="AB65" s="15">
        <v>1</v>
      </c>
      <c r="AC65" s="15">
        <v>0.01</v>
      </c>
      <c r="AD65" s="15">
        <v>0</v>
      </c>
      <c r="AE65" s="17">
        <v>3.95</v>
      </c>
      <c r="AF65" s="14">
        <v>7.2</v>
      </c>
      <c r="AG65" s="15">
        <v>7.7</v>
      </c>
      <c r="AH65" s="15">
        <v>289.7</v>
      </c>
      <c r="AI65" s="15">
        <v>0.5</v>
      </c>
      <c r="AJ65" s="15">
        <v>0</v>
      </c>
      <c r="AK65" s="15">
        <v>0</v>
      </c>
      <c r="AL65" s="15">
        <v>0</v>
      </c>
      <c r="AM65" s="17">
        <v>1.94</v>
      </c>
      <c r="AN65" s="14" t="s">
        <v>19</v>
      </c>
      <c r="AO65" s="15" t="s">
        <v>19</v>
      </c>
      <c r="AP65" s="15" t="s">
        <v>19</v>
      </c>
      <c r="AQ65" s="15" t="s">
        <v>19</v>
      </c>
      <c r="AR65" s="15" t="s">
        <v>19</v>
      </c>
      <c r="AS65" s="15" t="s">
        <v>19</v>
      </c>
      <c r="AT65" s="15" t="s">
        <v>19</v>
      </c>
      <c r="AU65" s="17" t="s">
        <v>19</v>
      </c>
    </row>
    <row r="66" spans="1:47" ht="15" thickBot="1" x14ac:dyDescent="0.4">
      <c r="A66" s="132"/>
      <c r="B66" s="28" t="s">
        <v>86</v>
      </c>
      <c r="C66" s="29">
        <v>29.111633919999999</v>
      </c>
      <c r="D66" s="30">
        <v>80.498889000000005</v>
      </c>
      <c r="E66" s="31">
        <v>637</v>
      </c>
      <c r="F66" s="32">
        <v>197.22932258649999</v>
      </c>
      <c r="G66" s="33">
        <v>932.63548387970002</v>
      </c>
      <c r="H66" s="34">
        <v>32.518181818182001</v>
      </c>
      <c r="I66" s="32">
        <v>42.733866995740001</v>
      </c>
      <c r="J66" s="33">
        <v>657.33825944178</v>
      </c>
      <c r="K66" s="35">
        <v>315.55488721845001</v>
      </c>
      <c r="L66" s="36">
        <v>1117.2156998557</v>
      </c>
      <c r="M66" s="36">
        <v>88.691197691197999</v>
      </c>
      <c r="N66" s="36">
        <v>1333.1395445134576</v>
      </c>
      <c r="O66" s="33">
        <f t="shared" si="3"/>
        <v>197.22932258649999</v>
      </c>
      <c r="P66" s="33">
        <f t="shared" si="3"/>
        <v>932.63548387970002</v>
      </c>
      <c r="Q66" s="33">
        <f t="shared" si="3"/>
        <v>32.518181818182001</v>
      </c>
      <c r="R66" s="33">
        <f t="shared" si="3"/>
        <v>42.733866995740001</v>
      </c>
      <c r="S66" s="33">
        <f t="shared" si="3"/>
        <v>657.33825944178</v>
      </c>
      <c r="T66" s="33">
        <f t="shared" si="3"/>
        <v>315.55488721845001</v>
      </c>
      <c r="U66" s="33">
        <f t="shared" si="2"/>
        <v>1117.2156998557</v>
      </c>
      <c r="V66" s="33">
        <f t="shared" si="2"/>
        <v>88.691197691197999</v>
      </c>
      <c r="W66" s="35">
        <f t="shared" si="2"/>
        <v>1333.1395445134576</v>
      </c>
      <c r="X66" s="41">
        <v>7.1</v>
      </c>
      <c r="Y66" s="42">
        <v>134.19999999999999</v>
      </c>
      <c r="Z66" s="36">
        <v>265</v>
      </c>
      <c r="AA66" s="36">
        <v>0.1</v>
      </c>
      <c r="AB66" s="36">
        <v>0</v>
      </c>
      <c r="AC66" s="36">
        <v>0</v>
      </c>
      <c r="AD66" s="36">
        <v>0</v>
      </c>
      <c r="AE66" s="43">
        <v>5.37</v>
      </c>
      <c r="AF66" s="41">
        <v>7.4</v>
      </c>
      <c r="AG66" s="36">
        <v>7.86</v>
      </c>
      <c r="AH66" s="36">
        <v>444.1</v>
      </c>
      <c r="AI66" s="36">
        <v>0.7</v>
      </c>
      <c r="AJ66" s="36">
        <v>0</v>
      </c>
      <c r="AK66" s="36">
        <v>0</v>
      </c>
      <c r="AL66" s="36">
        <v>0</v>
      </c>
      <c r="AM66" s="43">
        <v>280</v>
      </c>
      <c r="AN66" s="41">
        <v>7.2</v>
      </c>
      <c r="AO66" s="36" t="s">
        <v>19</v>
      </c>
      <c r="AP66" s="36">
        <v>185.1</v>
      </c>
      <c r="AQ66" s="36">
        <v>0</v>
      </c>
      <c r="AR66" s="36">
        <v>0</v>
      </c>
      <c r="AS66" s="36">
        <v>0</v>
      </c>
      <c r="AT66" s="36">
        <v>0.72</v>
      </c>
      <c r="AU66" s="44" t="s">
        <v>19</v>
      </c>
    </row>
    <row r="67" spans="1:47" x14ac:dyDescent="0.35">
      <c r="A67" s="130" t="s">
        <v>87</v>
      </c>
      <c r="B67" s="5" t="s">
        <v>88</v>
      </c>
      <c r="C67" s="6">
        <v>27.852452379999999</v>
      </c>
      <c r="D67" s="7">
        <v>82.705299339999996</v>
      </c>
      <c r="E67" s="8">
        <v>218</v>
      </c>
      <c r="F67" s="9">
        <v>73.356774193548389</v>
      </c>
      <c r="G67" s="10" t="s">
        <v>19</v>
      </c>
      <c r="H67" s="11">
        <v>51.852365591397849</v>
      </c>
      <c r="I67" s="9">
        <v>361.88879313448001</v>
      </c>
      <c r="J67" s="10" t="s">
        <v>19</v>
      </c>
      <c r="K67" s="12">
        <v>62.811745582923002</v>
      </c>
      <c r="L67" s="13">
        <v>681.65984848484857</v>
      </c>
      <c r="M67" s="13" t="s">
        <v>19</v>
      </c>
      <c r="N67" s="13">
        <v>358.22849927849933</v>
      </c>
      <c r="O67" s="10">
        <f t="shared" si="3"/>
        <v>73.356774193548389</v>
      </c>
      <c r="P67" s="10" t="str">
        <f t="shared" si="3"/>
        <v>NA</v>
      </c>
      <c r="Q67" s="10">
        <f t="shared" si="3"/>
        <v>51.852365591397849</v>
      </c>
      <c r="R67" s="10">
        <f t="shared" si="3"/>
        <v>361.88879313448001</v>
      </c>
      <c r="S67" s="10" t="str">
        <f t="shared" si="3"/>
        <v>NA</v>
      </c>
      <c r="T67" s="10">
        <f t="shared" si="3"/>
        <v>62.811745582923002</v>
      </c>
      <c r="U67" s="10">
        <f t="shared" si="2"/>
        <v>681.65984848484857</v>
      </c>
      <c r="V67" s="10" t="str">
        <f t="shared" si="2"/>
        <v>NA</v>
      </c>
      <c r="W67" s="12">
        <f t="shared" si="2"/>
        <v>358.22849927849933</v>
      </c>
      <c r="X67" s="58">
        <v>6.5</v>
      </c>
      <c r="Y67" s="83">
        <v>14.2</v>
      </c>
      <c r="Z67" s="13">
        <v>317.10000000000002</v>
      </c>
      <c r="AA67" s="13">
        <v>1</v>
      </c>
      <c r="AB67" s="13">
        <v>1</v>
      </c>
      <c r="AC67" s="13">
        <v>0</v>
      </c>
      <c r="AD67" s="13">
        <v>0</v>
      </c>
      <c r="AE67" s="61">
        <v>9.51</v>
      </c>
      <c r="AF67" s="58" t="s">
        <v>19</v>
      </c>
      <c r="AG67" s="13" t="s">
        <v>19</v>
      </c>
      <c r="AH67" s="13" t="s">
        <v>19</v>
      </c>
      <c r="AI67" s="13" t="s">
        <v>19</v>
      </c>
      <c r="AJ67" s="13" t="s">
        <v>19</v>
      </c>
      <c r="AK67" s="13" t="s">
        <v>19</v>
      </c>
      <c r="AL67" s="13" t="s">
        <v>19</v>
      </c>
      <c r="AM67" s="59" t="s">
        <v>19</v>
      </c>
      <c r="AN67" s="58">
        <v>6.9</v>
      </c>
      <c r="AO67" s="13">
        <v>5.5</v>
      </c>
      <c r="AP67" s="13">
        <v>416.9</v>
      </c>
      <c r="AQ67" s="13">
        <v>0</v>
      </c>
      <c r="AR67" s="13">
        <v>0</v>
      </c>
      <c r="AS67" s="13">
        <v>0</v>
      </c>
      <c r="AT67" s="13">
        <v>0</v>
      </c>
      <c r="AU67" s="61">
        <v>8.3000000000000007</v>
      </c>
    </row>
    <row r="68" spans="1:47" x14ac:dyDescent="0.35">
      <c r="A68" s="131"/>
      <c r="B68" s="18" t="s">
        <v>89</v>
      </c>
      <c r="C68" s="19">
        <v>27.82403047</v>
      </c>
      <c r="D68" s="20">
        <v>82.63401795</v>
      </c>
      <c r="E68" s="21">
        <v>194</v>
      </c>
      <c r="F68" s="22">
        <v>13.4564565489</v>
      </c>
      <c r="G68" s="23">
        <v>2343.5612639300002</v>
      </c>
      <c r="H68" s="24">
        <v>113.78449657869</v>
      </c>
      <c r="I68" s="22">
        <v>12.48193762627</v>
      </c>
      <c r="J68" s="23">
        <v>2294.2599343185548</v>
      </c>
      <c r="K68" s="25">
        <v>111.3788998357964</v>
      </c>
      <c r="L68" s="15">
        <v>994.76695526695539</v>
      </c>
      <c r="M68" s="15">
        <v>4642.4344733449998</v>
      </c>
      <c r="N68" s="15">
        <v>1128.1814574314574</v>
      </c>
      <c r="O68" s="23">
        <f t="shared" si="3"/>
        <v>13.4564565489</v>
      </c>
      <c r="P68" s="23">
        <f t="shared" si="3"/>
        <v>2343.5612639300002</v>
      </c>
      <c r="Q68" s="23">
        <f t="shared" si="3"/>
        <v>113.78449657869</v>
      </c>
      <c r="R68" s="23">
        <f t="shared" si="3"/>
        <v>12.48193762627</v>
      </c>
      <c r="S68" s="23">
        <f t="shared" si="3"/>
        <v>2294.2599343185548</v>
      </c>
      <c r="T68" s="23">
        <f t="shared" si="3"/>
        <v>111.3788998357964</v>
      </c>
      <c r="U68" s="23">
        <f t="shared" si="2"/>
        <v>994.76695526695539</v>
      </c>
      <c r="V68" s="23">
        <f t="shared" si="2"/>
        <v>4642.4344733449998</v>
      </c>
      <c r="W68" s="25">
        <f t="shared" si="2"/>
        <v>1128.1814574314574</v>
      </c>
      <c r="X68" s="14">
        <v>7.4</v>
      </c>
      <c r="Y68" s="26">
        <v>8.93</v>
      </c>
      <c r="Z68" s="15">
        <v>437.1</v>
      </c>
      <c r="AA68" s="15">
        <v>0.7</v>
      </c>
      <c r="AB68" s="15">
        <v>0</v>
      </c>
      <c r="AC68" s="15">
        <v>0</v>
      </c>
      <c r="AD68" s="15">
        <v>0.06</v>
      </c>
      <c r="AE68" s="16">
        <v>22.4</v>
      </c>
      <c r="AF68" s="14">
        <v>7.3</v>
      </c>
      <c r="AG68" s="15">
        <v>7.75</v>
      </c>
      <c r="AH68" s="15">
        <v>319.7</v>
      </c>
      <c r="AI68" s="15">
        <v>1</v>
      </c>
      <c r="AJ68" s="15">
        <v>1</v>
      </c>
      <c r="AK68" s="15">
        <v>0</v>
      </c>
      <c r="AL68" s="26">
        <v>1.7</v>
      </c>
      <c r="AM68" s="16">
        <v>710</v>
      </c>
      <c r="AN68" s="14">
        <v>7.2</v>
      </c>
      <c r="AO68" s="15">
        <v>7.28</v>
      </c>
      <c r="AP68" s="15">
        <v>368</v>
      </c>
      <c r="AQ68" s="15">
        <v>0</v>
      </c>
      <c r="AR68" s="15">
        <v>0</v>
      </c>
      <c r="AS68" s="15">
        <v>0</v>
      </c>
      <c r="AT68" s="15">
        <v>0.02</v>
      </c>
      <c r="AU68" s="16">
        <v>26.7</v>
      </c>
    </row>
    <row r="69" spans="1:47" x14ac:dyDescent="0.35">
      <c r="A69" s="131"/>
      <c r="B69" s="18" t="s">
        <v>90</v>
      </c>
      <c r="C69" s="19">
        <v>27.845697789999999</v>
      </c>
      <c r="D69" s="20">
        <v>82.531637140000001</v>
      </c>
      <c r="E69" s="21">
        <v>183</v>
      </c>
      <c r="F69" s="22">
        <v>16.193548387970001</v>
      </c>
      <c r="G69" s="23">
        <v>2252.2848387969998</v>
      </c>
      <c r="H69" s="24">
        <v>123.59234567912</v>
      </c>
      <c r="I69" s="22">
        <v>113.14942528735634</v>
      </c>
      <c r="J69" s="23">
        <v>28.975533661699998</v>
      </c>
      <c r="K69" s="25">
        <v>119.69647619476</v>
      </c>
      <c r="L69" s="15">
        <v>584.28282828282829</v>
      </c>
      <c r="M69" s="15">
        <v>2576.1518225179998</v>
      </c>
      <c r="N69" s="15">
        <v>13.18661745583</v>
      </c>
      <c r="O69" s="23">
        <f t="shared" si="3"/>
        <v>16.193548387970001</v>
      </c>
      <c r="P69" s="23">
        <f t="shared" si="3"/>
        <v>2252.2848387969998</v>
      </c>
      <c r="Q69" s="23">
        <f t="shared" si="3"/>
        <v>123.59234567912</v>
      </c>
      <c r="R69" s="23">
        <f t="shared" si="3"/>
        <v>113.14942528735634</v>
      </c>
      <c r="S69" s="23">
        <f t="shared" si="3"/>
        <v>28.975533661699998</v>
      </c>
      <c r="T69" s="23">
        <f t="shared" si="3"/>
        <v>119.69647619476</v>
      </c>
      <c r="U69" s="23">
        <f t="shared" si="2"/>
        <v>584.28282828282829</v>
      </c>
      <c r="V69" s="23">
        <f t="shared" si="2"/>
        <v>2576.1518225179998</v>
      </c>
      <c r="W69" s="25">
        <f t="shared" si="2"/>
        <v>13.18661745583</v>
      </c>
      <c r="X69" s="14">
        <v>7.5</v>
      </c>
      <c r="Y69" s="26">
        <v>11.2</v>
      </c>
      <c r="Z69" s="15">
        <v>472.5</v>
      </c>
      <c r="AA69" s="15">
        <v>1</v>
      </c>
      <c r="AB69" s="15">
        <v>0</v>
      </c>
      <c r="AC69" s="15">
        <v>0</v>
      </c>
      <c r="AD69" s="15">
        <v>0</v>
      </c>
      <c r="AE69" s="16">
        <v>22.4</v>
      </c>
      <c r="AF69" s="14">
        <v>7.2</v>
      </c>
      <c r="AG69" s="15">
        <v>6.25</v>
      </c>
      <c r="AH69" s="15">
        <v>380.7</v>
      </c>
      <c r="AI69" s="15">
        <v>0.8</v>
      </c>
      <c r="AJ69" s="15">
        <v>1</v>
      </c>
      <c r="AK69" s="15">
        <v>0</v>
      </c>
      <c r="AL69" s="15">
        <v>1.1000000000000001</v>
      </c>
      <c r="AM69" s="16">
        <v>684</v>
      </c>
      <c r="AN69" s="14">
        <v>7.5</v>
      </c>
      <c r="AO69" s="15">
        <v>7.72</v>
      </c>
      <c r="AP69" s="15">
        <v>365.6</v>
      </c>
      <c r="AQ69" s="15">
        <v>0</v>
      </c>
      <c r="AR69" s="15" t="s">
        <v>19</v>
      </c>
      <c r="AS69" s="15">
        <v>0</v>
      </c>
      <c r="AT69" s="15">
        <v>0</v>
      </c>
      <c r="AU69" s="16">
        <v>24.5</v>
      </c>
    </row>
    <row r="70" spans="1:47" x14ac:dyDescent="0.35">
      <c r="A70" s="131"/>
      <c r="B70" s="18" t="s">
        <v>91</v>
      </c>
      <c r="C70" s="19">
        <v>27.823925249999998</v>
      </c>
      <c r="D70" s="20">
        <v>82.484413090000004</v>
      </c>
      <c r="E70" s="21">
        <v>175</v>
      </c>
      <c r="F70" s="22">
        <v>84.715215537633995</v>
      </c>
      <c r="G70" s="23">
        <v>198.42784457478007</v>
      </c>
      <c r="H70" s="24">
        <v>41.932586451612998</v>
      </c>
      <c r="I70" s="22">
        <v>99.581287881769995</v>
      </c>
      <c r="J70" s="23">
        <v>21.549753694581</v>
      </c>
      <c r="K70" s="25">
        <v>61.436617455829001</v>
      </c>
      <c r="L70" s="15">
        <v>1117.3541125541126</v>
      </c>
      <c r="M70" s="15">
        <v>783.18865887000004</v>
      </c>
      <c r="N70" s="15">
        <v>1367.121678217</v>
      </c>
      <c r="O70" s="23">
        <f t="shared" si="3"/>
        <v>84.715215537633995</v>
      </c>
      <c r="P70" s="23">
        <f t="shared" si="3"/>
        <v>198.42784457478007</v>
      </c>
      <c r="Q70" s="23">
        <f t="shared" si="3"/>
        <v>41.932586451612998</v>
      </c>
      <c r="R70" s="23">
        <f t="shared" si="3"/>
        <v>99.581287881769995</v>
      </c>
      <c r="S70" s="23">
        <f t="shared" si="3"/>
        <v>21.549753694581</v>
      </c>
      <c r="T70" s="23">
        <f t="shared" si="3"/>
        <v>61.436617455829001</v>
      </c>
      <c r="U70" s="23">
        <f t="shared" si="2"/>
        <v>1117.3541125541126</v>
      </c>
      <c r="V70" s="23">
        <f t="shared" si="2"/>
        <v>783.18865887000004</v>
      </c>
      <c r="W70" s="25">
        <f t="shared" si="2"/>
        <v>1367.121678217</v>
      </c>
      <c r="X70" s="27">
        <v>7.6</v>
      </c>
      <c r="Y70" s="26">
        <v>10.55</v>
      </c>
      <c r="Z70" s="15">
        <v>519.29999999999995</v>
      </c>
      <c r="AA70" s="15">
        <v>0.9</v>
      </c>
      <c r="AB70" s="15">
        <v>0</v>
      </c>
      <c r="AC70" s="15">
        <v>0</v>
      </c>
      <c r="AD70" s="15">
        <v>0</v>
      </c>
      <c r="AE70" s="16">
        <v>15.8</v>
      </c>
      <c r="AF70" s="27">
        <v>7.6</v>
      </c>
      <c r="AG70" s="15">
        <v>4.1900000000000004</v>
      </c>
      <c r="AH70" s="15">
        <v>498.7</v>
      </c>
      <c r="AI70" s="15">
        <v>1</v>
      </c>
      <c r="AJ70" s="15">
        <v>0</v>
      </c>
      <c r="AK70" s="15">
        <v>0</v>
      </c>
      <c r="AL70" s="15">
        <v>0.16</v>
      </c>
      <c r="AM70" s="16">
        <v>53</v>
      </c>
      <c r="AN70" s="14">
        <v>7.4</v>
      </c>
      <c r="AO70" s="15">
        <v>6.5</v>
      </c>
      <c r="AP70" s="15">
        <v>505.6</v>
      </c>
      <c r="AQ70" s="15">
        <v>0</v>
      </c>
      <c r="AR70" s="15">
        <v>0</v>
      </c>
      <c r="AS70" s="15">
        <v>0</v>
      </c>
      <c r="AT70" s="15">
        <v>0</v>
      </c>
      <c r="AU70" s="17">
        <v>4.28</v>
      </c>
    </row>
    <row r="71" spans="1:47" x14ac:dyDescent="0.35">
      <c r="A71" s="131"/>
      <c r="B71" s="18" t="s">
        <v>92</v>
      </c>
      <c r="C71" s="19">
        <v>27.878843010000001</v>
      </c>
      <c r="D71" s="20">
        <v>82.643861329999993</v>
      </c>
      <c r="E71" s="21">
        <v>291</v>
      </c>
      <c r="F71" s="22">
        <v>71.644462365591394</v>
      </c>
      <c r="G71" s="23">
        <v>19.259476194800001</v>
      </c>
      <c r="H71" s="24" t="s">
        <v>19</v>
      </c>
      <c r="I71" s="22">
        <v>355.42878817733998</v>
      </c>
      <c r="J71" s="23">
        <v>386.89559828924001</v>
      </c>
      <c r="K71" s="25" t="s">
        <v>19</v>
      </c>
      <c r="L71" s="15">
        <v>736.58831168831171</v>
      </c>
      <c r="M71" s="15">
        <v>853.12611367128</v>
      </c>
      <c r="N71" s="15" t="s">
        <v>19</v>
      </c>
      <c r="O71" s="23">
        <f t="shared" si="3"/>
        <v>71.644462365591394</v>
      </c>
      <c r="P71" s="23">
        <f t="shared" si="3"/>
        <v>19.259476194800001</v>
      </c>
      <c r="Q71" s="23" t="str">
        <f t="shared" si="3"/>
        <v>NA</v>
      </c>
      <c r="R71" s="23">
        <f t="shared" si="3"/>
        <v>355.42878817733998</v>
      </c>
      <c r="S71" s="23">
        <f t="shared" si="3"/>
        <v>386.89559828924001</v>
      </c>
      <c r="T71" s="23" t="str">
        <f t="shared" si="3"/>
        <v>NA</v>
      </c>
      <c r="U71" s="23">
        <f t="shared" si="2"/>
        <v>736.58831168831171</v>
      </c>
      <c r="V71" s="23">
        <f t="shared" si="2"/>
        <v>853.12611367128</v>
      </c>
      <c r="W71" s="25" t="str">
        <f t="shared" si="2"/>
        <v>NA</v>
      </c>
      <c r="X71" s="14">
        <v>7.2</v>
      </c>
      <c r="Y71" s="15">
        <v>3.63</v>
      </c>
      <c r="Z71" s="15">
        <v>800.2</v>
      </c>
      <c r="AA71" s="15">
        <v>0.8</v>
      </c>
      <c r="AB71" s="15">
        <v>1</v>
      </c>
      <c r="AC71" s="15">
        <v>0</v>
      </c>
      <c r="AD71" s="15">
        <v>0</v>
      </c>
      <c r="AE71" s="16">
        <v>11.2</v>
      </c>
      <c r="AF71" s="14">
        <v>7.1</v>
      </c>
      <c r="AG71" s="15">
        <v>1.44</v>
      </c>
      <c r="AH71" s="15">
        <v>544.70000000000005</v>
      </c>
      <c r="AI71" s="15" t="s">
        <v>19</v>
      </c>
      <c r="AJ71" s="15">
        <v>1</v>
      </c>
      <c r="AK71" s="15">
        <v>0</v>
      </c>
      <c r="AL71" s="15">
        <v>0</v>
      </c>
      <c r="AM71" s="16">
        <v>21.2</v>
      </c>
      <c r="AN71" s="14" t="s">
        <v>19</v>
      </c>
      <c r="AO71" s="15" t="s">
        <v>19</v>
      </c>
      <c r="AP71" s="15" t="s">
        <v>19</v>
      </c>
      <c r="AQ71" s="15" t="s">
        <v>19</v>
      </c>
      <c r="AR71" s="15" t="s">
        <v>19</v>
      </c>
      <c r="AS71" s="15" t="s">
        <v>19</v>
      </c>
      <c r="AT71" s="15" t="s">
        <v>19</v>
      </c>
      <c r="AU71" s="17" t="s">
        <v>19</v>
      </c>
    </row>
    <row r="72" spans="1:47" x14ac:dyDescent="0.35">
      <c r="A72" s="131"/>
      <c r="B72" s="18" t="s">
        <v>93</v>
      </c>
      <c r="C72" s="19">
        <v>27.873752540000002</v>
      </c>
      <c r="D72" s="20">
        <v>82.574342900000005</v>
      </c>
      <c r="E72" s="21">
        <v>184</v>
      </c>
      <c r="F72" s="22">
        <v>259.14994623655917</v>
      </c>
      <c r="G72" s="23">
        <v>41.513798713</v>
      </c>
      <c r="H72" s="24" t="s">
        <v>19</v>
      </c>
      <c r="I72" s="22">
        <v>26.285385878500001</v>
      </c>
      <c r="J72" s="23">
        <v>325.2612292769</v>
      </c>
      <c r="K72" s="25" t="s">
        <v>19</v>
      </c>
      <c r="L72" s="15">
        <v>1211.3516594516593</v>
      </c>
      <c r="M72" s="15">
        <v>412.32411674347156</v>
      </c>
      <c r="N72" s="15" t="s">
        <v>19</v>
      </c>
      <c r="O72" s="23">
        <f t="shared" si="3"/>
        <v>259.14994623655917</v>
      </c>
      <c r="P72" s="23">
        <f t="shared" si="3"/>
        <v>41.513798713</v>
      </c>
      <c r="Q72" s="23" t="str">
        <f t="shared" si="3"/>
        <v>NA</v>
      </c>
      <c r="R72" s="23">
        <f t="shared" si="3"/>
        <v>26.285385878500001</v>
      </c>
      <c r="S72" s="23">
        <f t="shared" si="3"/>
        <v>325.2612292769</v>
      </c>
      <c r="T72" s="23" t="str">
        <f t="shared" si="3"/>
        <v>NA</v>
      </c>
      <c r="U72" s="23">
        <f t="shared" si="2"/>
        <v>1211.3516594516593</v>
      </c>
      <c r="V72" s="23">
        <f t="shared" si="2"/>
        <v>412.32411674347156</v>
      </c>
      <c r="W72" s="25" t="str">
        <f t="shared" si="2"/>
        <v>NA</v>
      </c>
      <c r="X72" s="27">
        <v>8.1</v>
      </c>
      <c r="Y72" s="26">
        <v>9.9700000000000006</v>
      </c>
      <c r="Z72" s="15">
        <v>260.89999999999998</v>
      </c>
      <c r="AA72" s="15">
        <v>1.7</v>
      </c>
      <c r="AB72" s="15">
        <v>0</v>
      </c>
      <c r="AC72" s="15">
        <v>0</v>
      </c>
      <c r="AD72" s="15">
        <v>0</v>
      </c>
      <c r="AE72" s="16">
        <v>70.400000000000006</v>
      </c>
      <c r="AF72" s="14">
        <v>7.3</v>
      </c>
      <c r="AG72" s="26">
        <v>9.57</v>
      </c>
      <c r="AH72" s="15">
        <v>225.5</v>
      </c>
      <c r="AI72" s="15" t="s">
        <v>19</v>
      </c>
      <c r="AJ72" s="15">
        <v>0</v>
      </c>
      <c r="AK72" s="15">
        <v>0</v>
      </c>
      <c r="AL72" s="15">
        <v>0.12</v>
      </c>
      <c r="AM72" s="16">
        <v>103</v>
      </c>
      <c r="AN72" s="14" t="s">
        <v>19</v>
      </c>
      <c r="AO72" s="15" t="s">
        <v>19</v>
      </c>
      <c r="AP72" s="15" t="s">
        <v>19</v>
      </c>
      <c r="AQ72" s="15" t="s">
        <v>19</v>
      </c>
      <c r="AR72" s="15" t="s">
        <v>19</v>
      </c>
      <c r="AS72" s="15" t="s">
        <v>19</v>
      </c>
      <c r="AT72" s="15" t="s">
        <v>19</v>
      </c>
      <c r="AU72" s="17" t="s">
        <v>19</v>
      </c>
    </row>
    <row r="73" spans="1:47" x14ac:dyDescent="0.35">
      <c r="A73" s="131"/>
      <c r="B73" s="18" t="s">
        <v>94</v>
      </c>
      <c r="C73" s="19">
        <v>27.752219520000001</v>
      </c>
      <c r="D73" s="20">
        <v>82.569750459999995</v>
      </c>
      <c r="E73" s="21">
        <v>261</v>
      </c>
      <c r="F73" s="22">
        <v>258.43862155379998</v>
      </c>
      <c r="G73" s="23">
        <v>87.958333333333314</v>
      </c>
      <c r="H73" s="24">
        <v>38.811752688172</v>
      </c>
      <c r="I73" s="22">
        <v>215.47298855746999</v>
      </c>
      <c r="J73" s="23">
        <v>93.635558211800003</v>
      </c>
      <c r="K73" s="25">
        <v>58.351436781692001</v>
      </c>
      <c r="L73" s="15">
        <v>795.4156565656566</v>
      </c>
      <c r="M73" s="15">
        <v>4829.7653391530002</v>
      </c>
      <c r="N73" s="15">
        <v>475.52959595959999</v>
      </c>
      <c r="O73" s="23">
        <f t="shared" si="3"/>
        <v>258.43862155379998</v>
      </c>
      <c r="P73" s="23">
        <f t="shared" si="3"/>
        <v>87.958333333333314</v>
      </c>
      <c r="Q73" s="23">
        <f t="shared" si="3"/>
        <v>38.811752688172</v>
      </c>
      <c r="R73" s="23">
        <f t="shared" si="3"/>
        <v>215.47298855746999</v>
      </c>
      <c r="S73" s="23">
        <f t="shared" si="3"/>
        <v>93.635558211800003</v>
      </c>
      <c r="T73" s="23">
        <f t="shared" si="3"/>
        <v>58.351436781692001</v>
      </c>
      <c r="U73" s="23">
        <f t="shared" si="2"/>
        <v>795.4156565656566</v>
      </c>
      <c r="V73" s="23">
        <f t="shared" si="2"/>
        <v>4829.7653391530002</v>
      </c>
      <c r="W73" s="25">
        <f t="shared" si="2"/>
        <v>475.52959595959999</v>
      </c>
      <c r="X73" s="14">
        <v>7.4</v>
      </c>
      <c r="Y73" s="26">
        <v>10.62</v>
      </c>
      <c r="Z73" s="15">
        <v>524.29999999999995</v>
      </c>
      <c r="AA73" s="15">
        <v>1.7</v>
      </c>
      <c r="AB73" s="15">
        <v>0</v>
      </c>
      <c r="AC73" s="15">
        <v>0</v>
      </c>
      <c r="AD73" s="15">
        <v>0</v>
      </c>
      <c r="AE73" s="16">
        <v>69.7</v>
      </c>
      <c r="AF73" s="27">
        <v>7.6</v>
      </c>
      <c r="AG73" s="26">
        <v>8.17</v>
      </c>
      <c r="AH73" s="15">
        <v>439</v>
      </c>
      <c r="AI73" s="15">
        <v>1.1000000000000001</v>
      </c>
      <c r="AJ73" s="15">
        <v>0</v>
      </c>
      <c r="AK73" s="15">
        <v>0</v>
      </c>
      <c r="AL73" s="15">
        <v>0</v>
      </c>
      <c r="AM73" s="16">
        <v>17.899999999999999</v>
      </c>
      <c r="AN73" s="27">
        <v>8</v>
      </c>
      <c r="AO73" s="15">
        <v>7.26</v>
      </c>
      <c r="AP73" s="15">
        <v>422.1</v>
      </c>
      <c r="AQ73" s="15">
        <v>0</v>
      </c>
      <c r="AR73" s="15">
        <v>0</v>
      </c>
      <c r="AS73" s="15">
        <v>0</v>
      </c>
      <c r="AT73" s="15">
        <v>0</v>
      </c>
      <c r="AU73" s="17">
        <v>2.85</v>
      </c>
    </row>
    <row r="74" spans="1:47" x14ac:dyDescent="0.35">
      <c r="A74" s="131"/>
      <c r="B74" s="18" t="s">
        <v>95</v>
      </c>
      <c r="C74" s="19">
        <v>27.84758433</v>
      </c>
      <c r="D74" s="20">
        <v>82.643245710000002</v>
      </c>
      <c r="E74" s="21">
        <v>213</v>
      </c>
      <c r="F74" s="22">
        <v>83.499623655913979</v>
      </c>
      <c r="G74" s="23">
        <v>79.776256412570007</v>
      </c>
      <c r="H74" s="24">
        <v>181.71724318</v>
      </c>
      <c r="I74" s="22">
        <v>16.7954844657</v>
      </c>
      <c r="J74" s="23">
        <v>1421.6789682539682</v>
      </c>
      <c r="K74" s="25">
        <v>159.42742232840001</v>
      </c>
      <c r="L74" s="15">
        <v>699.9111832611834</v>
      </c>
      <c r="M74" s="15">
        <v>3599.5343537414965</v>
      </c>
      <c r="N74" s="15">
        <v>14.128862886</v>
      </c>
      <c r="O74" s="23">
        <f t="shared" si="3"/>
        <v>83.499623655913979</v>
      </c>
      <c r="P74" s="23">
        <f t="shared" si="3"/>
        <v>79.776256412570007</v>
      </c>
      <c r="Q74" s="23">
        <f t="shared" si="3"/>
        <v>181.71724318</v>
      </c>
      <c r="R74" s="23">
        <f t="shared" si="3"/>
        <v>16.7954844657</v>
      </c>
      <c r="S74" s="23">
        <f t="shared" si="3"/>
        <v>1421.6789682539682</v>
      </c>
      <c r="T74" s="23">
        <f t="shared" si="3"/>
        <v>159.42742232840001</v>
      </c>
      <c r="U74" s="23">
        <f t="shared" si="2"/>
        <v>699.9111832611834</v>
      </c>
      <c r="V74" s="23">
        <f t="shared" si="2"/>
        <v>3599.5343537414965</v>
      </c>
      <c r="W74" s="25">
        <f t="shared" si="2"/>
        <v>14.128862886</v>
      </c>
      <c r="X74" s="14">
        <v>7.2</v>
      </c>
      <c r="Y74" s="26">
        <v>15.73</v>
      </c>
      <c r="Z74" s="15">
        <v>459.8</v>
      </c>
      <c r="AA74" s="15">
        <v>1</v>
      </c>
      <c r="AB74" s="15">
        <v>0</v>
      </c>
      <c r="AC74" s="15">
        <v>0</v>
      </c>
      <c r="AD74" s="15">
        <v>0</v>
      </c>
      <c r="AE74" s="16">
        <v>13.9</v>
      </c>
      <c r="AF74" s="14">
        <v>7.1</v>
      </c>
      <c r="AG74" s="15">
        <v>4.9800000000000004</v>
      </c>
      <c r="AH74" s="15">
        <v>278.10000000000002</v>
      </c>
      <c r="AI74" s="15">
        <v>1.1000000000000001</v>
      </c>
      <c r="AJ74" s="15">
        <v>0</v>
      </c>
      <c r="AK74" s="15">
        <v>0</v>
      </c>
      <c r="AL74" s="26">
        <v>4.4000000000000004</v>
      </c>
      <c r="AM74" s="17" t="s">
        <v>19</v>
      </c>
      <c r="AN74" s="14">
        <v>6.8</v>
      </c>
      <c r="AO74" s="15">
        <v>7.56</v>
      </c>
      <c r="AP74" s="15">
        <v>584.70000000000005</v>
      </c>
      <c r="AQ74" s="15">
        <v>0</v>
      </c>
      <c r="AR74" s="15">
        <v>0</v>
      </c>
      <c r="AS74" s="15">
        <v>0</v>
      </c>
      <c r="AT74" s="15">
        <v>0</v>
      </c>
      <c r="AU74" s="16">
        <v>47.4</v>
      </c>
    </row>
    <row r="75" spans="1:47" x14ac:dyDescent="0.35">
      <c r="A75" s="131"/>
      <c r="B75" s="18" t="s">
        <v>96</v>
      </c>
      <c r="C75" s="19">
        <v>27.80757114</v>
      </c>
      <c r="D75" s="20">
        <v>82.609041509999997</v>
      </c>
      <c r="E75" s="21">
        <v>205</v>
      </c>
      <c r="F75" s="22">
        <v>82.566129322579997</v>
      </c>
      <c r="G75" s="23" t="s">
        <v>19</v>
      </c>
      <c r="H75" s="24">
        <v>92.362365591397847</v>
      </c>
      <c r="I75" s="22">
        <v>95.396568144499994</v>
      </c>
      <c r="J75" s="23" t="s">
        <v>19</v>
      </c>
      <c r="K75" s="25">
        <v>92.653119868637106</v>
      </c>
      <c r="L75" s="15">
        <v>1538.3738823900001</v>
      </c>
      <c r="M75" s="15" t="s">
        <v>19</v>
      </c>
      <c r="N75" s="15">
        <v>384.45274172742</v>
      </c>
      <c r="O75" s="23">
        <f t="shared" si="3"/>
        <v>82.566129322579997</v>
      </c>
      <c r="P75" s="23" t="str">
        <f t="shared" si="3"/>
        <v>NA</v>
      </c>
      <c r="Q75" s="23">
        <f t="shared" si="3"/>
        <v>92.362365591397847</v>
      </c>
      <c r="R75" s="23">
        <f t="shared" si="3"/>
        <v>95.396568144499994</v>
      </c>
      <c r="S75" s="23" t="str">
        <f t="shared" si="3"/>
        <v>NA</v>
      </c>
      <c r="T75" s="23">
        <f t="shared" si="3"/>
        <v>92.653119868637106</v>
      </c>
      <c r="U75" s="23">
        <f t="shared" si="2"/>
        <v>1538.3738823900001</v>
      </c>
      <c r="V75" s="23" t="str">
        <f t="shared" si="2"/>
        <v>NA</v>
      </c>
      <c r="W75" s="25">
        <f t="shared" si="2"/>
        <v>384.45274172742</v>
      </c>
      <c r="X75" s="14">
        <v>7.4</v>
      </c>
      <c r="Y75" s="26">
        <v>11.03</v>
      </c>
      <c r="Z75" s="15">
        <v>425.8</v>
      </c>
      <c r="AA75" s="15">
        <v>1.2</v>
      </c>
      <c r="AB75" s="15">
        <v>0</v>
      </c>
      <c r="AC75" s="15">
        <v>0</v>
      </c>
      <c r="AD75" s="15">
        <v>0</v>
      </c>
      <c r="AE75" s="16">
        <v>15.3</v>
      </c>
      <c r="AF75" s="14" t="s">
        <v>19</v>
      </c>
      <c r="AG75" s="15" t="s">
        <v>19</v>
      </c>
      <c r="AH75" s="15" t="s">
        <v>19</v>
      </c>
      <c r="AI75" s="15" t="s">
        <v>19</v>
      </c>
      <c r="AJ75" s="15" t="s">
        <v>19</v>
      </c>
      <c r="AK75" s="15" t="s">
        <v>19</v>
      </c>
      <c r="AL75" s="15" t="s">
        <v>19</v>
      </c>
      <c r="AM75" s="17" t="s">
        <v>19</v>
      </c>
      <c r="AN75" s="14">
        <v>6.8</v>
      </c>
      <c r="AO75" s="15">
        <v>7.4</v>
      </c>
      <c r="AP75" s="15">
        <v>384</v>
      </c>
      <c r="AQ75" s="15">
        <v>0</v>
      </c>
      <c r="AR75" s="15">
        <v>0</v>
      </c>
      <c r="AS75" s="15">
        <v>0</v>
      </c>
      <c r="AT75" s="15">
        <v>0</v>
      </c>
      <c r="AU75" s="16">
        <v>20.3</v>
      </c>
    </row>
    <row r="76" spans="1:47" x14ac:dyDescent="0.35">
      <c r="A76" s="131"/>
      <c r="B76" s="18" t="s">
        <v>97</v>
      </c>
      <c r="C76" s="19">
        <v>27.856773409999999</v>
      </c>
      <c r="D76" s="20">
        <v>82.526695529999998</v>
      </c>
      <c r="E76" s="21">
        <v>186</v>
      </c>
      <c r="F76" s="22">
        <v>137.98747311827958</v>
      </c>
      <c r="G76" s="23">
        <v>1646.9236559139999</v>
      </c>
      <c r="H76" s="24">
        <v>316.81733137830003</v>
      </c>
      <c r="I76" s="22">
        <v>151.34926184</v>
      </c>
      <c r="J76" s="23">
        <v>1673.9743842364533</v>
      </c>
      <c r="K76" s="25">
        <v>267.48916256157634</v>
      </c>
      <c r="L76" s="15">
        <v>556.96588658099995</v>
      </c>
      <c r="M76" s="15">
        <v>2925.6138528138531</v>
      </c>
      <c r="N76" s="15">
        <v>356.27835497835497</v>
      </c>
      <c r="O76" s="23">
        <f t="shared" si="3"/>
        <v>137.98747311827958</v>
      </c>
      <c r="P76" s="23">
        <f t="shared" si="3"/>
        <v>1646.9236559139999</v>
      </c>
      <c r="Q76" s="23">
        <f t="shared" si="3"/>
        <v>316.81733137830003</v>
      </c>
      <c r="R76" s="23">
        <f t="shared" si="3"/>
        <v>151.34926184</v>
      </c>
      <c r="S76" s="23">
        <f t="shared" si="3"/>
        <v>1673.9743842364533</v>
      </c>
      <c r="T76" s="23">
        <f t="shared" si="3"/>
        <v>267.48916256157634</v>
      </c>
      <c r="U76" s="23">
        <f t="shared" si="2"/>
        <v>556.96588658099995</v>
      </c>
      <c r="V76" s="23">
        <f t="shared" si="2"/>
        <v>2925.6138528138531</v>
      </c>
      <c r="W76" s="25">
        <f t="shared" si="2"/>
        <v>356.27835497835497</v>
      </c>
      <c r="X76" s="14">
        <v>7.4</v>
      </c>
      <c r="Y76" s="26">
        <v>17.829999999999998</v>
      </c>
      <c r="Z76" s="15">
        <v>561.20000000000005</v>
      </c>
      <c r="AA76" s="15">
        <v>1</v>
      </c>
      <c r="AB76" s="15">
        <v>0</v>
      </c>
      <c r="AC76" s="15">
        <v>0</v>
      </c>
      <c r="AD76" s="15">
        <v>0</v>
      </c>
      <c r="AE76" s="16">
        <v>29.6</v>
      </c>
      <c r="AF76" s="27">
        <v>7.6</v>
      </c>
      <c r="AG76" s="15">
        <v>7.34</v>
      </c>
      <c r="AH76" s="15">
        <v>383.3</v>
      </c>
      <c r="AI76" s="15">
        <v>1.9</v>
      </c>
      <c r="AJ76" s="26">
        <v>2</v>
      </c>
      <c r="AK76" s="15">
        <v>0.03</v>
      </c>
      <c r="AL76" s="15">
        <v>0</v>
      </c>
      <c r="AM76" s="16">
        <v>494</v>
      </c>
      <c r="AN76" s="14">
        <v>6.6</v>
      </c>
      <c r="AO76" s="26">
        <v>8.0399999999999991</v>
      </c>
      <c r="AP76" s="15">
        <v>410.1</v>
      </c>
      <c r="AQ76" s="15">
        <v>0.5</v>
      </c>
      <c r="AR76" s="15">
        <v>0</v>
      </c>
      <c r="AS76" s="15">
        <v>0</v>
      </c>
      <c r="AT76" s="15">
        <v>0.09</v>
      </c>
      <c r="AU76" s="16">
        <v>89.4</v>
      </c>
    </row>
    <row r="77" spans="1:47" x14ac:dyDescent="0.35">
      <c r="A77" s="131"/>
      <c r="B77" s="18" t="s">
        <v>98</v>
      </c>
      <c r="C77" s="19">
        <v>27.883230059999999</v>
      </c>
      <c r="D77" s="20">
        <v>82.50692875</v>
      </c>
      <c r="E77" s="21">
        <v>189</v>
      </c>
      <c r="F77" s="22">
        <v>55.719838796773999</v>
      </c>
      <c r="G77" s="23">
        <v>58.625376344899998</v>
      </c>
      <c r="H77" s="24">
        <v>51.551236559139781</v>
      </c>
      <c r="I77" s="22">
        <v>79.744663382593998</v>
      </c>
      <c r="J77" s="23">
        <v>7.2974433497540003</v>
      </c>
      <c r="K77" s="25">
        <v>65.763628899835808</v>
      </c>
      <c r="L77" s="15">
        <v>69.489682539682548</v>
      </c>
      <c r="M77" s="15">
        <v>3597.1297258297263</v>
      </c>
      <c r="N77" s="15">
        <v>1653.7518759187999</v>
      </c>
      <c r="O77" s="23">
        <f t="shared" si="3"/>
        <v>55.719838796773999</v>
      </c>
      <c r="P77" s="23">
        <f t="shared" si="3"/>
        <v>58.625376344899998</v>
      </c>
      <c r="Q77" s="23">
        <f t="shared" si="3"/>
        <v>51.551236559139781</v>
      </c>
      <c r="R77" s="23">
        <f t="shared" si="3"/>
        <v>79.744663382593998</v>
      </c>
      <c r="S77" s="23">
        <f t="shared" si="3"/>
        <v>7.2974433497540003</v>
      </c>
      <c r="T77" s="23">
        <f t="shared" si="3"/>
        <v>65.763628899835808</v>
      </c>
      <c r="U77" s="23">
        <f t="shared" si="2"/>
        <v>69.489682539682548</v>
      </c>
      <c r="V77" s="23">
        <f t="shared" si="2"/>
        <v>3597.1297258297263</v>
      </c>
      <c r="W77" s="25">
        <f t="shared" si="2"/>
        <v>1653.7518759187999</v>
      </c>
      <c r="X77" s="14">
        <v>7.5</v>
      </c>
      <c r="Y77" s="26">
        <v>12.53</v>
      </c>
      <c r="Z77" s="15">
        <v>380.4</v>
      </c>
      <c r="AA77" s="15">
        <v>1</v>
      </c>
      <c r="AB77" s="15">
        <v>0</v>
      </c>
      <c r="AC77" s="15">
        <v>0</v>
      </c>
      <c r="AD77" s="15">
        <v>0</v>
      </c>
      <c r="AE77" s="16">
        <v>6.5</v>
      </c>
      <c r="AF77" s="27">
        <v>7.9</v>
      </c>
      <c r="AG77" s="15">
        <v>7.49</v>
      </c>
      <c r="AH77" s="15">
        <v>364.8</v>
      </c>
      <c r="AI77" s="15">
        <v>1.4</v>
      </c>
      <c r="AJ77" s="15">
        <v>0</v>
      </c>
      <c r="AK77" s="15">
        <v>0</v>
      </c>
      <c r="AL77" s="15">
        <v>0</v>
      </c>
      <c r="AM77" s="16">
        <v>9.0399999999999991</v>
      </c>
      <c r="AN77" s="14">
        <v>7.5</v>
      </c>
      <c r="AO77" s="15">
        <v>7.97</v>
      </c>
      <c r="AP77" s="15">
        <v>348.8</v>
      </c>
      <c r="AQ77" s="15">
        <v>0.7</v>
      </c>
      <c r="AR77" s="15">
        <v>0</v>
      </c>
      <c r="AS77" s="15">
        <v>0</v>
      </c>
      <c r="AT77" s="15">
        <v>0</v>
      </c>
      <c r="AU77" s="16">
        <v>7.02</v>
      </c>
    </row>
    <row r="78" spans="1:47" ht="26.5" x14ac:dyDescent="0.35">
      <c r="A78" s="131"/>
      <c r="B78" s="18" t="s">
        <v>99</v>
      </c>
      <c r="C78" s="19">
        <v>27.843708939999999</v>
      </c>
      <c r="D78" s="20">
        <v>82.483886089999999</v>
      </c>
      <c r="E78" s="21">
        <v>176</v>
      </c>
      <c r="F78" s="22">
        <v>56.981182795698999</v>
      </c>
      <c r="G78" s="23">
        <v>89.757116617790999</v>
      </c>
      <c r="H78" s="24">
        <v>43.755913978495002</v>
      </c>
      <c r="I78" s="22">
        <v>76.755623973727424</v>
      </c>
      <c r="J78" s="23">
        <v>57.761412151670001</v>
      </c>
      <c r="K78" s="25">
        <v>58.311164236099998</v>
      </c>
      <c r="L78" s="15">
        <v>431.88275613275999</v>
      </c>
      <c r="M78" s="15">
        <v>1885.4165945165946</v>
      </c>
      <c r="N78" s="15">
        <v>155.78845598845999</v>
      </c>
      <c r="O78" s="23">
        <f t="shared" si="3"/>
        <v>56.981182795698999</v>
      </c>
      <c r="P78" s="23">
        <f t="shared" si="3"/>
        <v>89.757116617790999</v>
      </c>
      <c r="Q78" s="23">
        <f t="shared" si="3"/>
        <v>43.755913978495002</v>
      </c>
      <c r="R78" s="23">
        <f t="shared" si="3"/>
        <v>76.755623973727424</v>
      </c>
      <c r="S78" s="23">
        <f t="shared" si="3"/>
        <v>57.761412151670001</v>
      </c>
      <c r="T78" s="23">
        <f t="shared" si="3"/>
        <v>58.311164236099998</v>
      </c>
      <c r="U78" s="23">
        <f t="shared" si="2"/>
        <v>431.88275613275999</v>
      </c>
      <c r="V78" s="23">
        <f t="shared" si="2"/>
        <v>1885.4165945165946</v>
      </c>
      <c r="W78" s="25">
        <f t="shared" si="2"/>
        <v>155.78845598845999</v>
      </c>
      <c r="X78" s="14">
        <v>7.3</v>
      </c>
      <c r="Y78" s="26">
        <v>11.95</v>
      </c>
      <c r="Z78" s="15">
        <v>324.60000000000002</v>
      </c>
      <c r="AA78" s="15">
        <v>1.3</v>
      </c>
      <c r="AB78" s="15">
        <v>0</v>
      </c>
      <c r="AC78" s="15">
        <v>0</v>
      </c>
      <c r="AD78" s="15">
        <v>0</v>
      </c>
      <c r="AE78" s="16">
        <v>7.35</v>
      </c>
      <c r="AF78" s="27">
        <v>7.55</v>
      </c>
      <c r="AG78" s="15">
        <v>5.97</v>
      </c>
      <c r="AH78" s="15">
        <v>366.54999999999995</v>
      </c>
      <c r="AI78" s="15">
        <v>1</v>
      </c>
      <c r="AJ78" s="15">
        <v>0.5</v>
      </c>
      <c r="AK78" s="15">
        <v>0</v>
      </c>
      <c r="AL78" s="15">
        <v>1.3800000000000001</v>
      </c>
      <c r="AM78" s="16">
        <v>14</v>
      </c>
      <c r="AN78" s="14">
        <v>7.4</v>
      </c>
      <c r="AO78" s="15">
        <v>5.66</v>
      </c>
      <c r="AP78" s="15">
        <v>441.6</v>
      </c>
      <c r="AQ78" s="15">
        <v>0</v>
      </c>
      <c r="AR78" s="15">
        <v>0</v>
      </c>
      <c r="AS78" s="15">
        <v>0</v>
      </c>
      <c r="AT78" s="15">
        <v>0</v>
      </c>
      <c r="AU78" s="16">
        <v>5.12</v>
      </c>
    </row>
    <row r="79" spans="1:47" x14ac:dyDescent="0.35">
      <c r="A79" s="131"/>
      <c r="B79" s="18" t="s">
        <v>100</v>
      </c>
      <c r="C79" s="19">
        <v>27.814112590000001</v>
      </c>
      <c r="D79" s="20">
        <v>82.513270050000003</v>
      </c>
      <c r="E79" s="21">
        <v>161</v>
      </c>
      <c r="F79" s="22">
        <v>78.628879677418993</v>
      </c>
      <c r="G79" s="23">
        <v>6.7553225864520003</v>
      </c>
      <c r="H79" s="24">
        <v>46.874731182795699</v>
      </c>
      <c r="I79" s="22">
        <v>95.615599343185565</v>
      </c>
      <c r="J79" s="23">
        <v>63.495812878818001</v>
      </c>
      <c r="K79" s="25">
        <v>6.6112479474547996</v>
      </c>
      <c r="L79" s="15">
        <v>1538.5712842712844</v>
      </c>
      <c r="M79" s="15">
        <v>1368.936637866</v>
      </c>
      <c r="N79" s="15">
        <v>477.56854256854001</v>
      </c>
      <c r="O79" s="23">
        <f t="shared" si="3"/>
        <v>78.628879677418993</v>
      </c>
      <c r="P79" s="23">
        <f t="shared" si="3"/>
        <v>6.7553225864520003</v>
      </c>
      <c r="Q79" s="23">
        <f t="shared" si="3"/>
        <v>46.874731182795699</v>
      </c>
      <c r="R79" s="23">
        <f t="shared" si="3"/>
        <v>95.615599343185565</v>
      </c>
      <c r="S79" s="23">
        <f t="shared" si="3"/>
        <v>63.495812878818001</v>
      </c>
      <c r="T79" s="23">
        <f t="shared" si="3"/>
        <v>6.6112479474547996</v>
      </c>
      <c r="U79" s="23">
        <f t="shared" si="2"/>
        <v>1538.5712842712844</v>
      </c>
      <c r="V79" s="23">
        <f t="shared" si="2"/>
        <v>1368.936637866</v>
      </c>
      <c r="W79" s="25">
        <f t="shared" si="2"/>
        <v>477.56854256854001</v>
      </c>
      <c r="X79" s="14">
        <v>7.4</v>
      </c>
      <c r="Y79" s="26">
        <v>12.33</v>
      </c>
      <c r="Z79" s="15">
        <v>429.7</v>
      </c>
      <c r="AA79" s="15">
        <v>1.2</v>
      </c>
      <c r="AB79" s="15">
        <v>0</v>
      </c>
      <c r="AC79" s="15">
        <v>0</v>
      </c>
      <c r="AD79" s="15">
        <v>0</v>
      </c>
      <c r="AE79" s="16">
        <v>13.6</v>
      </c>
      <c r="AF79" s="27">
        <v>7.6</v>
      </c>
      <c r="AG79" s="15">
        <v>5.21</v>
      </c>
      <c r="AH79" s="15">
        <v>266.89999999999998</v>
      </c>
      <c r="AI79" s="15">
        <v>0.7</v>
      </c>
      <c r="AJ79" s="15">
        <v>0</v>
      </c>
      <c r="AK79" s="15">
        <v>0</v>
      </c>
      <c r="AL79" s="15">
        <v>0</v>
      </c>
      <c r="AM79" s="16">
        <v>11.06</v>
      </c>
      <c r="AN79" s="14">
        <v>7.4</v>
      </c>
      <c r="AO79" s="15">
        <v>6.7</v>
      </c>
      <c r="AP79" s="15">
        <v>319.5</v>
      </c>
      <c r="AQ79" s="15">
        <v>0</v>
      </c>
      <c r="AR79" s="15">
        <v>0</v>
      </c>
      <c r="AS79" s="15">
        <v>0.02</v>
      </c>
      <c r="AT79" s="15">
        <v>0</v>
      </c>
      <c r="AU79" s="17">
        <v>4.9000000000000004</v>
      </c>
    </row>
    <row r="80" spans="1:47" x14ac:dyDescent="0.35">
      <c r="A80" s="131"/>
      <c r="B80" s="18" t="s">
        <v>101</v>
      </c>
      <c r="C80" s="19">
        <v>27.847935920000001</v>
      </c>
      <c r="D80" s="20">
        <v>82.583931089999993</v>
      </c>
      <c r="E80" s="21">
        <v>203</v>
      </c>
      <c r="F80" s="22">
        <v>75.695537634489995</v>
      </c>
      <c r="G80" s="23">
        <v>1315.745627756</v>
      </c>
      <c r="H80" s="24" t="s">
        <v>19</v>
      </c>
      <c r="I80" s="22">
        <v>91.288259441777001</v>
      </c>
      <c r="J80" s="23">
        <v>1436.3164211640001</v>
      </c>
      <c r="K80" s="25" t="s">
        <v>19</v>
      </c>
      <c r="L80" s="15">
        <v>8.2231587315900008</v>
      </c>
      <c r="M80" s="15">
        <v>325.98525345621999</v>
      </c>
      <c r="N80" s="15" t="s">
        <v>19</v>
      </c>
      <c r="O80" s="23">
        <f t="shared" si="3"/>
        <v>75.695537634489995</v>
      </c>
      <c r="P80" s="23">
        <f t="shared" si="3"/>
        <v>1315.745627756</v>
      </c>
      <c r="Q80" s="23" t="str">
        <f t="shared" si="3"/>
        <v>NA</v>
      </c>
      <c r="R80" s="23">
        <f t="shared" si="3"/>
        <v>91.288259441777001</v>
      </c>
      <c r="S80" s="23">
        <f t="shared" si="3"/>
        <v>1436.3164211640001</v>
      </c>
      <c r="T80" s="23" t="str">
        <f t="shared" si="3"/>
        <v>NA</v>
      </c>
      <c r="U80" s="23">
        <f t="shared" si="2"/>
        <v>8.2231587315900008</v>
      </c>
      <c r="V80" s="23">
        <f t="shared" si="2"/>
        <v>325.98525345621999</v>
      </c>
      <c r="W80" s="25" t="str">
        <f t="shared" si="2"/>
        <v>NA</v>
      </c>
      <c r="X80" s="14">
        <v>7.4</v>
      </c>
      <c r="Y80" s="26">
        <v>11.28</v>
      </c>
      <c r="Z80" s="15">
        <v>423.8</v>
      </c>
      <c r="AA80" s="15">
        <v>1.2</v>
      </c>
      <c r="AB80" s="15">
        <v>0</v>
      </c>
      <c r="AC80" s="15">
        <v>0</v>
      </c>
      <c r="AD80" s="15">
        <v>0</v>
      </c>
      <c r="AE80" s="16">
        <v>13.1</v>
      </c>
      <c r="AF80" s="27">
        <v>7.6</v>
      </c>
      <c r="AG80" s="15">
        <v>7.28</v>
      </c>
      <c r="AH80" s="15">
        <v>388.1</v>
      </c>
      <c r="AI80" s="15" t="s">
        <v>19</v>
      </c>
      <c r="AJ80" s="15">
        <v>1</v>
      </c>
      <c r="AK80" s="15">
        <v>0</v>
      </c>
      <c r="AL80" s="15">
        <v>0.96</v>
      </c>
      <c r="AM80" s="16">
        <v>354</v>
      </c>
      <c r="AN80" s="14" t="s">
        <v>19</v>
      </c>
      <c r="AO80" s="15" t="s">
        <v>19</v>
      </c>
      <c r="AP80" s="15" t="s">
        <v>19</v>
      </c>
      <c r="AQ80" s="15" t="s">
        <v>19</v>
      </c>
      <c r="AR80" s="15" t="s">
        <v>19</v>
      </c>
      <c r="AS80" s="15" t="s">
        <v>19</v>
      </c>
      <c r="AT80" s="15" t="s">
        <v>19</v>
      </c>
      <c r="AU80" s="17" t="s">
        <v>19</v>
      </c>
    </row>
    <row r="81" spans="1:47" x14ac:dyDescent="0.35">
      <c r="A81" s="131"/>
      <c r="B81" s="18" t="s">
        <v>102</v>
      </c>
      <c r="C81" s="19">
        <v>27.856655969999998</v>
      </c>
      <c r="D81" s="20">
        <v>82.616248029999994</v>
      </c>
      <c r="E81" s="21">
        <v>162</v>
      </c>
      <c r="F81" s="22">
        <v>73.583978494623665</v>
      </c>
      <c r="G81" s="23">
        <v>1249.9946928211</v>
      </c>
      <c r="H81" s="24">
        <v>159.59655913978492</v>
      </c>
      <c r="I81" s="22">
        <v>95.527586268966004</v>
      </c>
      <c r="J81" s="23">
        <v>1784.4926184000001</v>
      </c>
      <c r="K81" s="25">
        <v>135.65829228243021</v>
      </c>
      <c r="L81" s="15">
        <v>1114.2515151515149</v>
      </c>
      <c r="M81" s="15">
        <v>288.88932178931998</v>
      </c>
      <c r="N81" s="15">
        <v>1149.5178932178933</v>
      </c>
      <c r="O81" s="23">
        <f t="shared" si="3"/>
        <v>73.583978494623665</v>
      </c>
      <c r="P81" s="23">
        <f t="shared" si="3"/>
        <v>1249.9946928211</v>
      </c>
      <c r="Q81" s="23">
        <f t="shared" si="3"/>
        <v>159.59655913978492</v>
      </c>
      <c r="R81" s="23">
        <f t="shared" si="3"/>
        <v>95.527586268966004</v>
      </c>
      <c r="S81" s="23">
        <f t="shared" si="3"/>
        <v>1784.4926184000001</v>
      </c>
      <c r="T81" s="23">
        <f t="shared" si="3"/>
        <v>135.65829228243021</v>
      </c>
      <c r="U81" s="23">
        <f t="shared" si="2"/>
        <v>1114.2515151515149</v>
      </c>
      <c r="V81" s="23">
        <f t="shared" si="2"/>
        <v>288.88932178931998</v>
      </c>
      <c r="W81" s="25">
        <f t="shared" si="2"/>
        <v>1149.5178932178933</v>
      </c>
      <c r="X81" s="14">
        <v>7.5</v>
      </c>
      <c r="Y81" s="26">
        <v>13.74</v>
      </c>
      <c r="Z81" s="15">
        <v>438.2</v>
      </c>
      <c r="AA81" s="15">
        <v>1.5</v>
      </c>
      <c r="AB81" s="15">
        <v>0</v>
      </c>
      <c r="AC81" s="15">
        <v>0</v>
      </c>
      <c r="AD81" s="15">
        <v>0</v>
      </c>
      <c r="AE81" s="16">
        <v>11.4</v>
      </c>
      <c r="AF81" s="14">
        <v>7.3</v>
      </c>
      <c r="AG81" s="15">
        <v>7.1</v>
      </c>
      <c r="AH81" s="15">
        <v>377.4</v>
      </c>
      <c r="AI81" s="15">
        <v>1.4</v>
      </c>
      <c r="AJ81" s="26">
        <v>2</v>
      </c>
      <c r="AK81" s="15">
        <v>0</v>
      </c>
      <c r="AL81" s="15">
        <v>1.5</v>
      </c>
      <c r="AM81" s="16">
        <v>369</v>
      </c>
      <c r="AN81" s="14">
        <v>6.7</v>
      </c>
      <c r="AO81" s="15">
        <v>7.2</v>
      </c>
      <c r="AP81" s="15">
        <v>340.6</v>
      </c>
      <c r="AQ81" s="15">
        <v>0</v>
      </c>
      <c r="AR81" s="15">
        <v>0</v>
      </c>
      <c r="AS81" s="15">
        <v>0</v>
      </c>
      <c r="AT81" s="15">
        <v>0</v>
      </c>
      <c r="AU81" s="16">
        <v>41.4</v>
      </c>
    </row>
    <row r="82" spans="1:47" x14ac:dyDescent="0.35">
      <c r="A82" s="131"/>
      <c r="B82" s="18" t="s">
        <v>103</v>
      </c>
      <c r="C82" s="19">
        <v>27.838019670000001</v>
      </c>
      <c r="D82" s="20">
        <v>82.633899069999998</v>
      </c>
      <c r="E82" s="21">
        <v>202</v>
      </c>
      <c r="F82" s="22">
        <v>95.741344862150001</v>
      </c>
      <c r="G82" s="23">
        <v>1671.6671398729</v>
      </c>
      <c r="H82" s="24">
        <v>287.38935483870966</v>
      </c>
      <c r="I82" s="22">
        <v>13.4944177718</v>
      </c>
      <c r="J82" s="23">
        <v>3413.8472964389998</v>
      </c>
      <c r="K82" s="25">
        <v>49.619195423000001</v>
      </c>
      <c r="L82" s="15">
        <v>979.76385281385296</v>
      </c>
      <c r="M82" s="15">
        <v>3747.5223665223666</v>
      </c>
      <c r="N82" s="15">
        <v>673.56717171717162</v>
      </c>
      <c r="O82" s="23">
        <f t="shared" si="3"/>
        <v>95.741344862150001</v>
      </c>
      <c r="P82" s="23">
        <f t="shared" si="3"/>
        <v>1671.6671398729</v>
      </c>
      <c r="Q82" s="23">
        <f t="shared" si="3"/>
        <v>287.38935483870966</v>
      </c>
      <c r="R82" s="23">
        <f t="shared" si="3"/>
        <v>13.4944177718</v>
      </c>
      <c r="S82" s="23">
        <f t="shared" si="3"/>
        <v>3413.8472964389998</v>
      </c>
      <c r="T82" s="23">
        <f t="shared" si="3"/>
        <v>49.619195423000001</v>
      </c>
      <c r="U82" s="23">
        <f t="shared" si="2"/>
        <v>979.76385281385296</v>
      </c>
      <c r="V82" s="23">
        <f t="shared" si="2"/>
        <v>3747.5223665223666</v>
      </c>
      <c r="W82" s="25">
        <f t="shared" si="2"/>
        <v>673.56717171717162</v>
      </c>
      <c r="X82" s="14">
        <v>7.5</v>
      </c>
      <c r="Y82" s="26">
        <v>11.57</v>
      </c>
      <c r="Z82" s="15">
        <v>367.9</v>
      </c>
      <c r="AA82" s="15">
        <v>1</v>
      </c>
      <c r="AB82" s="15">
        <v>0</v>
      </c>
      <c r="AC82" s="15">
        <v>0</v>
      </c>
      <c r="AD82" s="15">
        <v>0</v>
      </c>
      <c r="AE82" s="16">
        <v>19.3</v>
      </c>
      <c r="AF82" s="14">
        <v>7.4</v>
      </c>
      <c r="AG82" s="15">
        <v>6.85</v>
      </c>
      <c r="AH82" s="15">
        <v>382</v>
      </c>
      <c r="AI82" s="15">
        <v>1.5</v>
      </c>
      <c r="AJ82" s="26">
        <v>8</v>
      </c>
      <c r="AK82" s="15">
        <v>0</v>
      </c>
      <c r="AL82" s="15">
        <v>0.42</v>
      </c>
      <c r="AM82" s="16">
        <v>487</v>
      </c>
      <c r="AN82" s="14">
        <v>7.1</v>
      </c>
      <c r="AO82" s="15">
        <v>7.38</v>
      </c>
      <c r="AP82" s="15">
        <v>308.7</v>
      </c>
      <c r="AQ82" s="15">
        <v>0</v>
      </c>
      <c r="AR82" s="15">
        <v>1</v>
      </c>
      <c r="AS82" s="15">
        <v>0</v>
      </c>
      <c r="AT82" s="15">
        <v>0</v>
      </c>
      <c r="AU82" s="16">
        <v>78.099999999999994</v>
      </c>
    </row>
    <row r="83" spans="1:47" x14ac:dyDescent="0.35">
      <c r="A83" s="131"/>
      <c r="B83" s="18" t="s">
        <v>104</v>
      </c>
      <c r="C83" s="19">
        <v>27.843702360000002</v>
      </c>
      <c r="D83" s="20">
        <v>82.566246759999999</v>
      </c>
      <c r="E83" s="21">
        <v>192</v>
      </c>
      <c r="F83" s="22">
        <v>175.8468817243</v>
      </c>
      <c r="G83" s="23" t="s">
        <v>19</v>
      </c>
      <c r="H83" s="24">
        <v>238.57129322581</v>
      </c>
      <c r="I83" s="22">
        <v>151.22167487679999</v>
      </c>
      <c r="J83" s="23" t="s">
        <v>19</v>
      </c>
      <c r="K83" s="25">
        <v>215.81428571428575</v>
      </c>
      <c r="L83" s="15">
        <v>121.5878663781</v>
      </c>
      <c r="M83" s="15" t="s">
        <v>19</v>
      </c>
      <c r="N83" s="15">
        <v>432.79227792210003</v>
      </c>
      <c r="O83" s="23">
        <f t="shared" si="3"/>
        <v>175.8468817243</v>
      </c>
      <c r="P83" s="23" t="str">
        <f t="shared" si="3"/>
        <v>NA</v>
      </c>
      <c r="Q83" s="23">
        <f t="shared" si="3"/>
        <v>238.57129322581</v>
      </c>
      <c r="R83" s="23">
        <f t="shared" si="3"/>
        <v>151.22167487679999</v>
      </c>
      <c r="S83" s="23" t="str">
        <f t="shared" si="3"/>
        <v>NA</v>
      </c>
      <c r="T83" s="23">
        <f t="shared" si="3"/>
        <v>215.81428571428575</v>
      </c>
      <c r="U83" s="23">
        <f t="shared" si="2"/>
        <v>121.5878663781</v>
      </c>
      <c r="V83" s="23" t="str">
        <f t="shared" si="2"/>
        <v>NA</v>
      </c>
      <c r="W83" s="25">
        <f t="shared" si="2"/>
        <v>432.79227792210003</v>
      </c>
      <c r="X83" s="14">
        <v>7.4</v>
      </c>
      <c r="Y83" s="15">
        <v>7.6</v>
      </c>
      <c r="Z83" s="15">
        <v>436.2</v>
      </c>
      <c r="AA83" s="15">
        <v>1.1000000000000001</v>
      </c>
      <c r="AB83" s="15">
        <v>0</v>
      </c>
      <c r="AC83" s="15">
        <v>0</v>
      </c>
      <c r="AD83" s="15">
        <v>0</v>
      </c>
      <c r="AE83" s="16">
        <v>45.5</v>
      </c>
      <c r="AF83" s="14" t="s">
        <v>19</v>
      </c>
      <c r="AG83" s="15" t="s">
        <v>19</v>
      </c>
      <c r="AH83" s="15" t="s">
        <v>19</v>
      </c>
      <c r="AI83" s="15" t="s">
        <v>19</v>
      </c>
      <c r="AJ83" s="15" t="s">
        <v>19</v>
      </c>
      <c r="AK83" s="15" t="s">
        <v>19</v>
      </c>
      <c r="AL83" s="15" t="s">
        <v>19</v>
      </c>
      <c r="AM83" s="17" t="s">
        <v>19</v>
      </c>
      <c r="AN83" s="27">
        <v>7.6</v>
      </c>
      <c r="AO83" s="15">
        <v>7.22</v>
      </c>
      <c r="AP83" s="15">
        <v>318.60000000000002</v>
      </c>
      <c r="AQ83" s="15">
        <v>0</v>
      </c>
      <c r="AR83" s="15">
        <v>0</v>
      </c>
      <c r="AS83" s="15">
        <v>0</v>
      </c>
      <c r="AT83" s="15">
        <v>0.11</v>
      </c>
      <c r="AU83" s="16">
        <v>65</v>
      </c>
    </row>
    <row r="84" spans="1:47" ht="15" thickBot="1" x14ac:dyDescent="0.4">
      <c r="A84" s="132"/>
      <c r="B84" s="28" t="s">
        <v>105</v>
      </c>
      <c r="C84" s="29">
        <v>27.823099389999999</v>
      </c>
      <c r="D84" s="30">
        <v>82.537625939999998</v>
      </c>
      <c r="E84" s="31">
        <v>184</v>
      </c>
      <c r="F84" s="32">
        <v>114.46373929329999</v>
      </c>
      <c r="G84" s="33">
        <v>141.68967365967367</v>
      </c>
      <c r="H84" s="34">
        <v>111.544574786</v>
      </c>
      <c r="I84" s="32">
        <v>136.22541593</v>
      </c>
      <c r="J84" s="33">
        <v>3281.3873158729998</v>
      </c>
      <c r="K84" s="35">
        <v>654.96847296440001</v>
      </c>
      <c r="L84" s="36">
        <v>665.16746317460002</v>
      </c>
      <c r="M84" s="36">
        <v>3169.6931972789116</v>
      </c>
      <c r="N84" s="36">
        <v>575.57835497835504</v>
      </c>
      <c r="O84" s="33">
        <f t="shared" si="3"/>
        <v>114.46373929329999</v>
      </c>
      <c r="P84" s="33">
        <f t="shared" si="3"/>
        <v>141.68967365967367</v>
      </c>
      <c r="Q84" s="33">
        <f t="shared" si="3"/>
        <v>111.544574786</v>
      </c>
      <c r="R84" s="33">
        <f t="shared" si="3"/>
        <v>136.22541593</v>
      </c>
      <c r="S84" s="33">
        <f t="shared" si="3"/>
        <v>3281.3873158729998</v>
      </c>
      <c r="T84" s="33">
        <f t="shared" si="3"/>
        <v>654.96847296440001</v>
      </c>
      <c r="U84" s="33">
        <f t="shared" si="2"/>
        <v>665.16746317460002</v>
      </c>
      <c r="V84" s="33">
        <f t="shared" si="2"/>
        <v>3169.6931972789116</v>
      </c>
      <c r="W84" s="35">
        <f t="shared" si="2"/>
        <v>575.57835497835504</v>
      </c>
      <c r="X84" s="41">
        <v>7.4</v>
      </c>
      <c r="Y84" s="42">
        <v>16.190000000000001</v>
      </c>
      <c r="Z84" s="36">
        <v>465.1</v>
      </c>
      <c r="AA84" s="36">
        <v>0.8</v>
      </c>
      <c r="AB84" s="36">
        <v>0</v>
      </c>
      <c r="AC84" s="36">
        <v>0</v>
      </c>
      <c r="AD84" s="36">
        <v>0.03</v>
      </c>
      <c r="AE84" s="43">
        <v>23.1</v>
      </c>
      <c r="AF84" s="41">
        <v>6.4</v>
      </c>
      <c r="AG84" s="36">
        <v>4.92</v>
      </c>
      <c r="AH84" s="36">
        <v>311.8</v>
      </c>
      <c r="AI84" s="36">
        <v>1.3</v>
      </c>
      <c r="AJ84" s="42">
        <v>5</v>
      </c>
      <c r="AK84" s="36">
        <v>0.02</v>
      </c>
      <c r="AL84" s="42">
        <v>5</v>
      </c>
      <c r="AM84" s="44" t="s">
        <v>19</v>
      </c>
      <c r="AN84" s="41">
        <v>6.8</v>
      </c>
      <c r="AO84" s="36">
        <v>5.62</v>
      </c>
      <c r="AP84" s="36">
        <v>401.7</v>
      </c>
      <c r="AQ84" s="36">
        <v>0.5</v>
      </c>
      <c r="AR84" s="42">
        <v>2</v>
      </c>
      <c r="AS84" s="36">
        <v>0</v>
      </c>
      <c r="AT84" s="36">
        <v>0.05</v>
      </c>
      <c r="AU84" s="43">
        <v>21.2</v>
      </c>
    </row>
    <row r="85" spans="1:47" x14ac:dyDescent="0.35">
      <c r="A85" s="130" t="s">
        <v>106</v>
      </c>
      <c r="B85" s="5" t="s">
        <v>107</v>
      </c>
      <c r="C85" s="6">
        <v>28.177766720000001</v>
      </c>
      <c r="D85" s="7">
        <v>82.882785580000004</v>
      </c>
      <c r="E85" s="8">
        <v>907</v>
      </c>
      <c r="F85" s="9" t="s">
        <v>19</v>
      </c>
      <c r="G85" s="10">
        <v>61.969282111440002</v>
      </c>
      <c r="H85" s="11">
        <v>23.828985572459999</v>
      </c>
      <c r="I85" s="9" t="s">
        <v>19</v>
      </c>
      <c r="J85" s="10">
        <v>19.893883415434999</v>
      </c>
      <c r="K85" s="12">
        <v>37.874686716791977</v>
      </c>
      <c r="L85" s="13" t="s">
        <v>19</v>
      </c>
      <c r="M85" s="13">
        <v>3631.9269485195</v>
      </c>
      <c r="N85" s="13">
        <v>379.11387163561079</v>
      </c>
      <c r="O85" s="10" t="str">
        <f t="shared" si="3"/>
        <v>NA</v>
      </c>
      <c r="P85" s="10">
        <f t="shared" si="3"/>
        <v>61.969282111440002</v>
      </c>
      <c r="Q85" s="10">
        <f t="shared" si="3"/>
        <v>23.828985572459999</v>
      </c>
      <c r="R85" s="10" t="str">
        <f t="shared" si="3"/>
        <v>NA</v>
      </c>
      <c r="S85" s="10">
        <f t="shared" si="3"/>
        <v>19.893883415434999</v>
      </c>
      <c r="T85" s="10">
        <f t="shared" si="3"/>
        <v>37.874686716791977</v>
      </c>
      <c r="U85" s="10" t="str">
        <f t="shared" si="2"/>
        <v>NA</v>
      </c>
      <c r="V85" s="10">
        <f t="shared" si="2"/>
        <v>3631.9269485195</v>
      </c>
      <c r="W85" s="11">
        <f t="shared" si="2"/>
        <v>379.11387163561079</v>
      </c>
      <c r="X85" s="58" t="s">
        <v>19</v>
      </c>
      <c r="Y85" s="13" t="s">
        <v>19</v>
      </c>
      <c r="Z85" s="13" t="s">
        <v>19</v>
      </c>
      <c r="AA85" s="13" t="s">
        <v>19</v>
      </c>
      <c r="AB85" s="13" t="s">
        <v>19</v>
      </c>
      <c r="AC85" s="13" t="s">
        <v>19</v>
      </c>
      <c r="AD85" s="13" t="s">
        <v>19</v>
      </c>
      <c r="AE85" s="59" t="s">
        <v>19</v>
      </c>
      <c r="AF85" s="60">
        <v>7.6</v>
      </c>
      <c r="AG85" s="13">
        <v>7.38</v>
      </c>
      <c r="AH85" s="13">
        <v>356.75</v>
      </c>
      <c r="AI85" s="13">
        <v>6.5</v>
      </c>
      <c r="AJ85" s="13">
        <v>0</v>
      </c>
      <c r="AK85" s="13">
        <v>0</v>
      </c>
      <c r="AL85" s="13">
        <v>0.15</v>
      </c>
      <c r="AM85" s="61">
        <v>9.31</v>
      </c>
      <c r="AN85" s="58">
        <v>7</v>
      </c>
      <c r="AO85" s="13" t="s">
        <v>19</v>
      </c>
      <c r="AP85" s="13">
        <v>303</v>
      </c>
      <c r="AQ85" s="13">
        <v>0</v>
      </c>
      <c r="AR85" s="13">
        <v>0</v>
      </c>
      <c r="AS85" s="13">
        <v>0</v>
      </c>
      <c r="AT85" s="13">
        <v>0</v>
      </c>
      <c r="AU85" s="59" t="s">
        <v>19</v>
      </c>
    </row>
    <row r="86" spans="1:47" x14ac:dyDescent="0.35">
      <c r="A86" s="131"/>
      <c r="B86" s="18" t="s">
        <v>108</v>
      </c>
      <c r="C86" s="19">
        <v>28.0113731</v>
      </c>
      <c r="D86" s="20">
        <v>82.941643540000001</v>
      </c>
      <c r="E86" s="21">
        <v>535</v>
      </c>
      <c r="F86" s="22">
        <v>52.135376344859999</v>
      </c>
      <c r="G86" s="23">
        <v>66.686427174975563</v>
      </c>
      <c r="H86" s="24">
        <v>31.669565217391302</v>
      </c>
      <c r="I86" s="22">
        <v>344.36691954230002</v>
      </c>
      <c r="J86" s="23">
        <v>135.43477114942999</v>
      </c>
      <c r="K86" s="25">
        <v>448.15375939849997</v>
      </c>
      <c r="L86" s="15">
        <v>848.79292929293001</v>
      </c>
      <c r="M86" s="15">
        <v>4866.4931818181831</v>
      </c>
      <c r="N86" s="15">
        <v>165.8633543727</v>
      </c>
      <c r="O86" s="23">
        <f t="shared" si="3"/>
        <v>52.135376344859999</v>
      </c>
      <c r="P86" s="23">
        <f t="shared" si="3"/>
        <v>66.686427174975563</v>
      </c>
      <c r="Q86" s="23">
        <f t="shared" si="3"/>
        <v>31.669565217391302</v>
      </c>
      <c r="R86" s="23">
        <f t="shared" si="3"/>
        <v>344.36691954230002</v>
      </c>
      <c r="S86" s="23">
        <f t="shared" si="3"/>
        <v>135.43477114942999</v>
      </c>
      <c r="T86" s="23">
        <f t="shared" si="3"/>
        <v>448.15375939849997</v>
      </c>
      <c r="U86" s="23">
        <f t="shared" si="2"/>
        <v>848.79292929293001</v>
      </c>
      <c r="V86" s="23">
        <f t="shared" si="2"/>
        <v>4866.4931818181831</v>
      </c>
      <c r="W86" s="24">
        <f t="shared" si="2"/>
        <v>165.8633543727</v>
      </c>
      <c r="X86" s="14">
        <v>6.5</v>
      </c>
      <c r="Y86" s="26">
        <v>11.1</v>
      </c>
      <c r="Z86" s="15">
        <v>412.3</v>
      </c>
      <c r="AA86" s="15">
        <v>0</v>
      </c>
      <c r="AB86" s="15">
        <v>1</v>
      </c>
      <c r="AC86" s="15">
        <v>0</v>
      </c>
      <c r="AD86" s="15">
        <v>0</v>
      </c>
      <c r="AE86" s="17">
        <v>3.9</v>
      </c>
      <c r="AF86" s="27">
        <v>7.55</v>
      </c>
      <c r="AG86" s="26">
        <v>9.01</v>
      </c>
      <c r="AH86" s="15">
        <v>422.8</v>
      </c>
      <c r="AI86" s="15">
        <v>1.65</v>
      </c>
      <c r="AJ86" s="15">
        <v>0</v>
      </c>
      <c r="AK86" s="26">
        <v>6.5000000000000002E-2</v>
      </c>
      <c r="AL86" s="15">
        <v>0.19500000000000001</v>
      </c>
      <c r="AM86" s="16">
        <v>6.11</v>
      </c>
      <c r="AN86" s="14">
        <v>6.3</v>
      </c>
      <c r="AO86" s="15" t="s">
        <v>19</v>
      </c>
      <c r="AP86" s="15">
        <v>156.5</v>
      </c>
      <c r="AQ86" s="15">
        <v>0</v>
      </c>
      <c r="AR86" s="15">
        <v>1</v>
      </c>
      <c r="AS86" s="15">
        <v>0</v>
      </c>
      <c r="AT86" s="15">
        <v>0</v>
      </c>
      <c r="AU86" s="17" t="s">
        <v>19</v>
      </c>
    </row>
    <row r="87" spans="1:47" x14ac:dyDescent="0.35">
      <c r="A87" s="131"/>
      <c r="B87" s="40" t="s">
        <v>109</v>
      </c>
      <c r="C87" s="19">
        <v>28.118811109999999</v>
      </c>
      <c r="D87" s="20">
        <v>82.881397239999998</v>
      </c>
      <c r="E87" s="21">
        <v>762</v>
      </c>
      <c r="F87" s="22">
        <v>82.288978494623663</v>
      </c>
      <c r="G87" s="23">
        <v>135.29231182795698</v>
      </c>
      <c r="H87" s="24">
        <v>22.934914361130001</v>
      </c>
      <c r="I87" s="22">
        <v>87.665845648643</v>
      </c>
      <c r="J87" s="23">
        <v>123.43875252545</v>
      </c>
      <c r="K87" s="25">
        <v>19.256265664160001</v>
      </c>
      <c r="L87" s="15">
        <v>1248.7568542568542</v>
      </c>
      <c r="M87" s="15">
        <v>174.43675368000001</v>
      </c>
      <c r="N87" s="15">
        <v>1365.6128364389235</v>
      </c>
      <c r="O87" s="23">
        <f t="shared" si="3"/>
        <v>82.288978494623663</v>
      </c>
      <c r="P87" s="23">
        <f t="shared" si="3"/>
        <v>135.29231182795698</v>
      </c>
      <c r="Q87" s="23">
        <f t="shared" si="3"/>
        <v>22.934914361130001</v>
      </c>
      <c r="R87" s="23">
        <f t="shared" si="3"/>
        <v>87.665845648643</v>
      </c>
      <c r="S87" s="23">
        <f t="shared" si="3"/>
        <v>123.43875252545</v>
      </c>
      <c r="T87" s="23">
        <f t="shared" si="3"/>
        <v>19.256265664160001</v>
      </c>
      <c r="U87" s="23">
        <f t="shared" si="2"/>
        <v>1248.7568542568542</v>
      </c>
      <c r="V87" s="23">
        <f t="shared" si="2"/>
        <v>174.43675368000001</v>
      </c>
      <c r="W87" s="24">
        <f t="shared" si="2"/>
        <v>1365.6128364389235</v>
      </c>
      <c r="X87" s="14">
        <v>6.9</v>
      </c>
      <c r="Y87" s="26">
        <v>9.91</v>
      </c>
      <c r="Z87" s="15">
        <v>225</v>
      </c>
      <c r="AA87" s="15">
        <v>1</v>
      </c>
      <c r="AB87" s="15">
        <v>0</v>
      </c>
      <c r="AC87" s="15">
        <v>0.02</v>
      </c>
      <c r="AD87" s="15">
        <v>0</v>
      </c>
      <c r="AE87" s="16">
        <v>15.2</v>
      </c>
      <c r="AF87" s="14">
        <v>7.3</v>
      </c>
      <c r="AG87" s="26">
        <v>9.01</v>
      </c>
      <c r="AH87" s="15">
        <v>325.2</v>
      </c>
      <c r="AI87" s="15">
        <v>3.8</v>
      </c>
      <c r="AJ87" s="15">
        <v>0</v>
      </c>
      <c r="AK87" s="15">
        <v>0</v>
      </c>
      <c r="AL87" s="15">
        <v>0</v>
      </c>
      <c r="AM87" s="16">
        <v>32.6</v>
      </c>
      <c r="AN87" s="14">
        <v>6.4</v>
      </c>
      <c r="AO87" s="15" t="s">
        <v>19</v>
      </c>
      <c r="AP87" s="15">
        <v>139.5</v>
      </c>
      <c r="AQ87" s="15">
        <v>0</v>
      </c>
      <c r="AR87" s="15">
        <v>0</v>
      </c>
      <c r="AS87" s="15">
        <v>0</v>
      </c>
      <c r="AT87" s="15">
        <v>0.21</v>
      </c>
      <c r="AU87" s="17" t="s">
        <v>19</v>
      </c>
    </row>
    <row r="88" spans="1:47" x14ac:dyDescent="0.35">
      <c r="A88" s="131"/>
      <c r="B88" s="18" t="s">
        <v>110</v>
      </c>
      <c r="C88" s="19">
        <v>28.195197700000001</v>
      </c>
      <c r="D88" s="20">
        <v>82.902075909999994</v>
      </c>
      <c r="E88" s="21">
        <v>950</v>
      </c>
      <c r="F88" s="22">
        <v>58.299838796773997</v>
      </c>
      <c r="G88" s="23">
        <v>136.46796774193999</v>
      </c>
      <c r="H88" s="24">
        <v>14.211144927535999</v>
      </c>
      <c r="I88" s="22">
        <v>335.63571428570998</v>
      </c>
      <c r="J88" s="23">
        <v>118.2447619476</v>
      </c>
      <c r="K88" s="25">
        <v>18.688721845113001</v>
      </c>
      <c r="L88" s="15">
        <v>719.16677489177493</v>
      </c>
      <c r="M88" s="15">
        <v>1558.4537518375</v>
      </c>
      <c r="N88" s="15">
        <v>189.35155279531</v>
      </c>
      <c r="O88" s="23">
        <f t="shared" si="3"/>
        <v>58.299838796773997</v>
      </c>
      <c r="P88" s="23">
        <f t="shared" si="3"/>
        <v>136.46796774193999</v>
      </c>
      <c r="Q88" s="23">
        <f t="shared" si="3"/>
        <v>14.211144927535999</v>
      </c>
      <c r="R88" s="23">
        <f t="shared" si="3"/>
        <v>335.63571428570998</v>
      </c>
      <c r="S88" s="23">
        <f t="shared" si="3"/>
        <v>118.2447619476</v>
      </c>
      <c r="T88" s="23">
        <f t="shared" si="3"/>
        <v>18.688721845113001</v>
      </c>
      <c r="U88" s="23">
        <f t="shared" si="2"/>
        <v>719.16677489177493</v>
      </c>
      <c r="V88" s="23">
        <f t="shared" si="2"/>
        <v>1558.4537518375</v>
      </c>
      <c r="W88" s="24">
        <f t="shared" si="2"/>
        <v>189.35155279531</v>
      </c>
      <c r="X88" s="14">
        <v>5.9</v>
      </c>
      <c r="Y88" s="26">
        <v>9.1300000000000008</v>
      </c>
      <c r="Z88" s="15">
        <v>154.19999999999999</v>
      </c>
      <c r="AA88" s="15">
        <v>0.8</v>
      </c>
      <c r="AB88" s="15">
        <v>1</v>
      </c>
      <c r="AC88" s="15">
        <v>0</v>
      </c>
      <c r="AD88" s="15">
        <v>0</v>
      </c>
      <c r="AE88" s="16">
        <v>7.59</v>
      </c>
      <c r="AF88" s="14">
        <v>7.3</v>
      </c>
      <c r="AG88" s="15">
        <v>7.84</v>
      </c>
      <c r="AH88" s="15">
        <v>220.55</v>
      </c>
      <c r="AI88" s="15">
        <v>3.5</v>
      </c>
      <c r="AJ88" s="15">
        <v>0</v>
      </c>
      <c r="AK88" s="15">
        <v>0</v>
      </c>
      <c r="AL88" s="15">
        <v>0</v>
      </c>
      <c r="AM88" s="16">
        <v>33.700000000000003</v>
      </c>
      <c r="AN88" s="14">
        <v>4.5</v>
      </c>
      <c r="AO88" s="15" t="s">
        <v>19</v>
      </c>
      <c r="AP88" s="15">
        <v>100.7</v>
      </c>
      <c r="AQ88" s="15">
        <v>0</v>
      </c>
      <c r="AR88" s="15">
        <v>0</v>
      </c>
      <c r="AS88" s="15">
        <v>0</v>
      </c>
      <c r="AT88" s="15">
        <v>0</v>
      </c>
      <c r="AU88" s="17" t="s">
        <v>19</v>
      </c>
    </row>
    <row r="89" spans="1:47" x14ac:dyDescent="0.35">
      <c r="A89" s="131"/>
      <c r="B89" s="18" t="s">
        <v>111</v>
      </c>
      <c r="C89" s="19">
        <v>28.182689230000001</v>
      </c>
      <c r="D89" s="20">
        <v>82.887892820000005</v>
      </c>
      <c r="E89" s="21">
        <v>913</v>
      </c>
      <c r="F89" s="22" t="s">
        <v>19</v>
      </c>
      <c r="G89" s="23">
        <v>27.475136852395</v>
      </c>
      <c r="H89" s="24">
        <v>23.583768115942032</v>
      </c>
      <c r="I89" s="22" t="s">
        <v>19</v>
      </c>
      <c r="J89" s="23">
        <v>26.542775415099999</v>
      </c>
      <c r="K89" s="25">
        <v>33.545864661654136</v>
      </c>
      <c r="L89" s="15" t="s">
        <v>19</v>
      </c>
      <c r="M89" s="15">
        <v>6289.5678932178935</v>
      </c>
      <c r="N89" s="15">
        <v>375.5378881987578</v>
      </c>
      <c r="O89" s="23" t="str">
        <f t="shared" si="3"/>
        <v>NA</v>
      </c>
      <c r="P89" s="23">
        <f t="shared" si="3"/>
        <v>27.475136852395</v>
      </c>
      <c r="Q89" s="23">
        <f t="shared" si="3"/>
        <v>23.583768115942032</v>
      </c>
      <c r="R89" s="23" t="str">
        <f t="shared" ref="R89:T108" si="4">I89</f>
        <v>NA</v>
      </c>
      <c r="S89" s="23">
        <f t="shared" si="4"/>
        <v>26.542775415099999</v>
      </c>
      <c r="T89" s="23">
        <f t="shared" si="4"/>
        <v>33.545864661654136</v>
      </c>
      <c r="U89" s="23" t="str">
        <f t="shared" si="2"/>
        <v>NA</v>
      </c>
      <c r="V89" s="23">
        <f t="shared" si="2"/>
        <v>6289.5678932178935</v>
      </c>
      <c r="W89" s="24">
        <f t="shared" si="2"/>
        <v>375.5378881987578</v>
      </c>
      <c r="X89" s="14" t="s">
        <v>19</v>
      </c>
      <c r="Y89" s="15" t="s">
        <v>19</v>
      </c>
      <c r="Z89" s="15" t="s">
        <v>19</v>
      </c>
      <c r="AA89" s="15" t="s">
        <v>19</v>
      </c>
      <c r="AB89" s="15" t="s">
        <v>19</v>
      </c>
      <c r="AC89" s="15" t="s">
        <v>19</v>
      </c>
      <c r="AD89" s="15" t="s">
        <v>19</v>
      </c>
      <c r="AE89" s="17" t="s">
        <v>19</v>
      </c>
      <c r="AF89" s="27">
        <v>8</v>
      </c>
      <c r="AG89" s="15">
        <v>7.47</v>
      </c>
      <c r="AH89" s="15">
        <v>325.55</v>
      </c>
      <c r="AI89" s="15">
        <v>1.45</v>
      </c>
      <c r="AJ89" s="15">
        <v>0</v>
      </c>
      <c r="AK89" s="15">
        <v>0.01</v>
      </c>
      <c r="AL89" s="15">
        <v>0.19500000000000001</v>
      </c>
      <c r="AM89" s="16">
        <v>73.5</v>
      </c>
      <c r="AN89" s="14">
        <v>7.2</v>
      </c>
      <c r="AO89" s="15" t="s">
        <v>19</v>
      </c>
      <c r="AP89" s="15">
        <v>216.1</v>
      </c>
      <c r="AQ89" s="15">
        <v>0.8</v>
      </c>
      <c r="AR89" s="15">
        <v>0</v>
      </c>
      <c r="AS89" s="15">
        <v>0</v>
      </c>
      <c r="AT89" s="15">
        <v>0</v>
      </c>
      <c r="AU89" s="17" t="s">
        <v>19</v>
      </c>
    </row>
    <row r="90" spans="1:47" x14ac:dyDescent="0.35">
      <c r="A90" s="131"/>
      <c r="B90" s="18" t="s">
        <v>112</v>
      </c>
      <c r="C90" s="19">
        <v>28.147362959999999</v>
      </c>
      <c r="D90" s="20">
        <v>82.909271840000002</v>
      </c>
      <c r="E90" s="21">
        <v>824</v>
      </c>
      <c r="F90" s="22">
        <v>69.673655913977996</v>
      </c>
      <c r="G90" s="23">
        <v>576.57776637341158</v>
      </c>
      <c r="H90" s="24">
        <v>2.6111449275359999</v>
      </c>
      <c r="I90" s="22">
        <v>347.18193762626998</v>
      </c>
      <c r="J90" s="23">
        <v>588.26896551724144</v>
      </c>
      <c r="K90" s="25">
        <v>26.275187969925</v>
      </c>
      <c r="L90" s="15">
        <v>911.15988455988474</v>
      </c>
      <c r="M90" s="15">
        <v>672.51919191919001</v>
      </c>
      <c r="N90" s="15">
        <v>84.258385931679996</v>
      </c>
      <c r="O90" s="23">
        <f t="shared" ref="O90:Q108" si="5">F90</f>
        <v>69.673655913977996</v>
      </c>
      <c r="P90" s="23">
        <f t="shared" si="5"/>
        <v>576.57776637341158</v>
      </c>
      <c r="Q90" s="23">
        <f t="shared" si="5"/>
        <v>2.6111449275359999</v>
      </c>
      <c r="R90" s="23">
        <f t="shared" si="4"/>
        <v>347.18193762626998</v>
      </c>
      <c r="S90" s="23">
        <f t="shared" si="4"/>
        <v>588.26896551724144</v>
      </c>
      <c r="T90" s="23">
        <f t="shared" si="4"/>
        <v>26.275187969925</v>
      </c>
      <c r="U90" s="23">
        <f t="shared" si="2"/>
        <v>911.15988455988474</v>
      </c>
      <c r="V90" s="23">
        <f t="shared" si="2"/>
        <v>672.51919191919001</v>
      </c>
      <c r="W90" s="24">
        <f t="shared" si="2"/>
        <v>84.258385931679996</v>
      </c>
      <c r="X90" s="14">
        <v>6.5</v>
      </c>
      <c r="Y90" s="26">
        <v>10.01</v>
      </c>
      <c r="Z90" s="15">
        <v>211.7</v>
      </c>
      <c r="AA90" s="15">
        <v>1</v>
      </c>
      <c r="AB90" s="15">
        <v>1</v>
      </c>
      <c r="AC90" s="15">
        <v>0</v>
      </c>
      <c r="AD90" s="15">
        <v>0</v>
      </c>
      <c r="AE90" s="16">
        <v>10.199999999999999</v>
      </c>
      <c r="AF90" s="14">
        <v>7.1</v>
      </c>
      <c r="AG90" s="26">
        <v>9.01</v>
      </c>
      <c r="AH90" s="15">
        <v>285.60000000000002</v>
      </c>
      <c r="AI90" s="15">
        <v>2.0499999999999998</v>
      </c>
      <c r="AJ90" s="15">
        <v>0.5</v>
      </c>
      <c r="AK90" s="15">
        <v>0.03</v>
      </c>
      <c r="AL90" s="15">
        <v>0.13500000000000001</v>
      </c>
      <c r="AM90" s="16">
        <v>166</v>
      </c>
      <c r="AN90" s="14">
        <v>6.6</v>
      </c>
      <c r="AO90" s="15" t="s">
        <v>19</v>
      </c>
      <c r="AP90" s="15">
        <v>127.7</v>
      </c>
      <c r="AQ90" s="15">
        <v>0</v>
      </c>
      <c r="AR90" s="15">
        <v>0</v>
      </c>
      <c r="AS90" s="15">
        <v>0</v>
      </c>
      <c r="AT90" s="15">
        <v>0</v>
      </c>
      <c r="AU90" s="17" t="s">
        <v>19</v>
      </c>
    </row>
    <row r="91" spans="1:47" x14ac:dyDescent="0.35">
      <c r="A91" s="131"/>
      <c r="B91" s="18" t="s">
        <v>113</v>
      </c>
      <c r="C91" s="19">
        <v>28.088964959999998</v>
      </c>
      <c r="D91" s="20">
        <v>82.846717960000007</v>
      </c>
      <c r="E91" s="21">
        <v>694</v>
      </c>
      <c r="F91" s="22" t="s">
        <v>19</v>
      </c>
      <c r="G91" s="23">
        <v>11.776666666666667</v>
      </c>
      <c r="H91" s="24">
        <v>27.766956521739129</v>
      </c>
      <c r="I91" s="22" t="s">
        <v>19</v>
      </c>
      <c r="J91" s="23">
        <v>5.4714285714286</v>
      </c>
      <c r="K91" s="25">
        <v>42.5435877193</v>
      </c>
      <c r="L91" s="15" t="s">
        <v>19</v>
      </c>
      <c r="M91" s="15">
        <v>33.647619476190002</v>
      </c>
      <c r="N91" s="15">
        <v>117.657971145</v>
      </c>
      <c r="O91" s="23" t="str">
        <f t="shared" si="5"/>
        <v>NA</v>
      </c>
      <c r="P91" s="23">
        <f t="shared" si="5"/>
        <v>11.776666666666667</v>
      </c>
      <c r="Q91" s="23">
        <f t="shared" si="5"/>
        <v>27.766956521739129</v>
      </c>
      <c r="R91" s="23" t="str">
        <f t="shared" si="4"/>
        <v>NA</v>
      </c>
      <c r="S91" s="23">
        <f t="shared" si="4"/>
        <v>5.4714285714286</v>
      </c>
      <c r="T91" s="23">
        <f t="shared" si="4"/>
        <v>42.5435877193</v>
      </c>
      <c r="U91" s="23" t="str">
        <f t="shared" si="2"/>
        <v>NA</v>
      </c>
      <c r="V91" s="23">
        <f t="shared" si="2"/>
        <v>33.647619476190002</v>
      </c>
      <c r="W91" s="24">
        <f t="shared" si="2"/>
        <v>117.657971145</v>
      </c>
      <c r="X91" s="14" t="s">
        <v>19</v>
      </c>
      <c r="Y91" s="15" t="s">
        <v>19</v>
      </c>
      <c r="Z91" s="15" t="s">
        <v>19</v>
      </c>
      <c r="AA91" s="15" t="s">
        <v>19</v>
      </c>
      <c r="AB91" s="15" t="s">
        <v>19</v>
      </c>
      <c r="AC91" s="15" t="s">
        <v>19</v>
      </c>
      <c r="AD91" s="15" t="s">
        <v>19</v>
      </c>
      <c r="AE91" s="17" t="s">
        <v>19</v>
      </c>
      <c r="AF91" s="14" t="s">
        <v>19</v>
      </c>
      <c r="AG91" s="15" t="s">
        <v>19</v>
      </c>
      <c r="AH91" s="15">
        <v>353.3</v>
      </c>
      <c r="AI91" s="15" t="s">
        <v>19</v>
      </c>
      <c r="AJ91" s="15">
        <v>0</v>
      </c>
      <c r="AK91" s="15" t="s">
        <v>19</v>
      </c>
      <c r="AL91" s="15" t="s">
        <v>19</v>
      </c>
      <c r="AM91" s="17" t="s">
        <v>19</v>
      </c>
      <c r="AN91" s="27">
        <v>8.3000000000000007</v>
      </c>
      <c r="AO91" s="15" t="s">
        <v>19</v>
      </c>
      <c r="AP91" s="15">
        <v>319.89999999999998</v>
      </c>
      <c r="AQ91" s="15">
        <v>0</v>
      </c>
      <c r="AR91" s="15">
        <v>0</v>
      </c>
      <c r="AS91" s="15">
        <v>0</v>
      </c>
      <c r="AT91" s="15">
        <v>0</v>
      </c>
      <c r="AU91" s="17" t="s">
        <v>19</v>
      </c>
    </row>
    <row r="92" spans="1:47" ht="26.5" x14ac:dyDescent="0.35">
      <c r="A92" s="131"/>
      <c r="B92" s="18" t="s">
        <v>114</v>
      </c>
      <c r="C92" s="19">
        <v>28.124382749999999</v>
      </c>
      <c r="D92" s="20">
        <v>82.901595839999999</v>
      </c>
      <c r="E92" s="21">
        <v>777</v>
      </c>
      <c r="F92" s="22">
        <v>5.7543225864499998</v>
      </c>
      <c r="G92" s="23">
        <v>187.14731182796001</v>
      </c>
      <c r="H92" s="24">
        <v>26.696811594229001</v>
      </c>
      <c r="I92" s="22">
        <v>7.6288998357963997</v>
      </c>
      <c r="J92" s="23">
        <v>158.21593119900001</v>
      </c>
      <c r="K92" s="25">
        <v>43.137593984962002</v>
      </c>
      <c r="L92" s="15">
        <v>192.378513785</v>
      </c>
      <c r="M92" s="15">
        <v>2159.2354978354979</v>
      </c>
      <c r="N92" s="15">
        <v>35.674534161491003</v>
      </c>
      <c r="O92" s="23">
        <f t="shared" si="5"/>
        <v>5.7543225864499998</v>
      </c>
      <c r="P92" s="23">
        <f t="shared" si="5"/>
        <v>187.14731182796001</v>
      </c>
      <c r="Q92" s="23">
        <f t="shared" si="5"/>
        <v>26.696811594229001</v>
      </c>
      <c r="R92" s="23">
        <f t="shared" si="4"/>
        <v>7.6288998357963997</v>
      </c>
      <c r="S92" s="23">
        <f t="shared" si="4"/>
        <v>158.21593119900001</v>
      </c>
      <c r="T92" s="23">
        <f t="shared" si="4"/>
        <v>43.137593984962002</v>
      </c>
      <c r="U92" s="23">
        <f t="shared" si="2"/>
        <v>192.378513785</v>
      </c>
      <c r="V92" s="23">
        <f t="shared" si="2"/>
        <v>2159.2354978354979</v>
      </c>
      <c r="W92" s="24">
        <f t="shared" si="2"/>
        <v>35.674534161491003</v>
      </c>
      <c r="X92" s="14">
        <v>6.4</v>
      </c>
      <c r="Y92" s="26">
        <v>9.85</v>
      </c>
      <c r="Z92" s="15">
        <v>410</v>
      </c>
      <c r="AA92" s="15">
        <v>0</v>
      </c>
      <c r="AB92" s="15">
        <v>0</v>
      </c>
      <c r="AC92" s="15">
        <v>0</v>
      </c>
      <c r="AD92" s="15">
        <v>0</v>
      </c>
      <c r="AE92" s="16">
        <v>6.68</v>
      </c>
      <c r="AF92" s="27">
        <v>7.6</v>
      </c>
      <c r="AG92" s="15">
        <v>7.38</v>
      </c>
      <c r="AH92" s="15">
        <v>430.65</v>
      </c>
      <c r="AI92" s="15">
        <v>3.2</v>
      </c>
      <c r="AJ92" s="15">
        <v>0</v>
      </c>
      <c r="AK92" s="15">
        <v>0</v>
      </c>
      <c r="AL92" s="15">
        <v>0</v>
      </c>
      <c r="AM92" s="16">
        <v>48.8</v>
      </c>
      <c r="AN92" s="27">
        <v>7.8</v>
      </c>
      <c r="AO92" s="15" t="s">
        <v>19</v>
      </c>
      <c r="AP92" s="15">
        <v>352.6</v>
      </c>
      <c r="AQ92" s="15">
        <v>0</v>
      </c>
      <c r="AR92" s="15">
        <v>0</v>
      </c>
      <c r="AS92" s="15">
        <v>0</v>
      </c>
      <c r="AT92" s="15">
        <v>0</v>
      </c>
      <c r="AU92" s="17" t="s">
        <v>19</v>
      </c>
    </row>
    <row r="93" spans="1:47" x14ac:dyDescent="0.35">
      <c r="A93" s="131"/>
      <c r="B93" s="18" t="s">
        <v>115</v>
      </c>
      <c r="C93" s="19">
        <v>28.07445285</v>
      </c>
      <c r="D93" s="20">
        <v>82.814691679999996</v>
      </c>
      <c r="E93" s="21">
        <v>698</v>
      </c>
      <c r="F93" s="22">
        <v>65.594862155000001</v>
      </c>
      <c r="G93" s="23">
        <v>365.47619745845998</v>
      </c>
      <c r="H93" s="24">
        <v>18.988985572463999</v>
      </c>
      <c r="I93" s="22">
        <v>345.29761947618999</v>
      </c>
      <c r="J93" s="23">
        <v>312.12561576354682</v>
      </c>
      <c r="K93" s="25">
        <v>25.138276766920001</v>
      </c>
      <c r="L93" s="15">
        <v>1899.4295815296</v>
      </c>
      <c r="M93" s="15">
        <v>323.58513785140002</v>
      </c>
      <c r="N93" s="15">
        <v>194.81821946170001</v>
      </c>
      <c r="O93" s="23">
        <f t="shared" si="5"/>
        <v>65.594862155000001</v>
      </c>
      <c r="P93" s="23">
        <f t="shared" si="5"/>
        <v>365.47619745845998</v>
      </c>
      <c r="Q93" s="23">
        <f t="shared" si="5"/>
        <v>18.988985572463999</v>
      </c>
      <c r="R93" s="23">
        <f t="shared" si="4"/>
        <v>345.29761947618999</v>
      </c>
      <c r="S93" s="23">
        <f t="shared" si="4"/>
        <v>312.12561576354682</v>
      </c>
      <c r="T93" s="23">
        <f t="shared" si="4"/>
        <v>25.138276766920001</v>
      </c>
      <c r="U93" s="23">
        <f t="shared" si="2"/>
        <v>1899.4295815296</v>
      </c>
      <c r="V93" s="23">
        <f t="shared" si="2"/>
        <v>323.58513785140002</v>
      </c>
      <c r="W93" s="24">
        <f t="shared" si="2"/>
        <v>194.81821946170001</v>
      </c>
      <c r="X93" s="14">
        <v>6.5</v>
      </c>
      <c r="Y93" s="26">
        <v>9.8699999999999992</v>
      </c>
      <c r="Z93" s="15">
        <v>250</v>
      </c>
      <c r="AA93" s="15">
        <v>0</v>
      </c>
      <c r="AB93" s="15">
        <v>1</v>
      </c>
      <c r="AC93" s="15">
        <v>0</v>
      </c>
      <c r="AD93" s="15">
        <v>0</v>
      </c>
      <c r="AE93" s="16">
        <v>8.94</v>
      </c>
      <c r="AF93" s="14">
        <v>7.4</v>
      </c>
      <c r="AG93" s="15">
        <v>7.33</v>
      </c>
      <c r="AH93" s="15">
        <v>341.9</v>
      </c>
      <c r="AI93" s="15">
        <v>3.8</v>
      </c>
      <c r="AJ93" s="15">
        <v>0</v>
      </c>
      <c r="AK93" s="15">
        <v>0</v>
      </c>
      <c r="AL93" s="15">
        <v>0.15</v>
      </c>
      <c r="AM93" s="16">
        <v>104</v>
      </c>
      <c r="AN93" s="14">
        <v>6</v>
      </c>
      <c r="AO93" s="15" t="s">
        <v>19</v>
      </c>
      <c r="AP93" s="15">
        <v>137.80000000000001</v>
      </c>
      <c r="AQ93" s="15">
        <v>0</v>
      </c>
      <c r="AR93" s="15">
        <v>0</v>
      </c>
      <c r="AS93" s="15">
        <v>0</v>
      </c>
      <c r="AT93" s="15">
        <v>0</v>
      </c>
      <c r="AU93" s="17" t="s">
        <v>19</v>
      </c>
    </row>
    <row r="94" spans="1:47" x14ac:dyDescent="0.35">
      <c r="A94" s="131"/>
      <c r="B94" s="18" t="s">
        <v>116</v>
      </c>
      <c r="C94" s="19">
        <v>28.014581620000001</v>
      </c>
      <c r="D94" s="20">
        <v>82.97473368</v>
      </c>
      <c r="E94" s="21">
        <v>722</v>
      </c>
      <c r="F94" s="22">
        <v>89.678763448620003</v>
      </c>
      <c r="G94" s="23">
        <v>6.939537917889</v>
      </c>
      <c r="H94" s="24">
        <v>24.987826869565001</v>
      </c>
      <c r="I94" s="22">
        <v>96.376262725779995</v>
      </c>
      <c r="J94" s="23">
        <v>211.71933497536943</v>
      </c>
      <c r="K94" s="25">
        <v>41.372681742609998</v>
      </c>
      <c r="L94" s="15">
        <v>973.58297258297273</v>
      </c>
      <c r="M94" s="15">
        <v>2812.3191154410001</v>
      </c>
      <c r="N94" s="15">
        <v>468.96414786999998</v>
      </c>
      <c r="O94" s="23">
        <f t="shared" si="5"/>
        <v>89.678763448620003</v>
      </c>
      <c r="P94" s="23">
        <f t="shared" si="5"/>
        <v>6.939537917889</v>
      </c>
      <c r="Q94" s="23">
        <f t="shared" si="5"/>
        <v>24.987826869565001</v>
      </c>
      <c r="R94" s="23">
        <f t="shared" si="4"/>
        <v>96.376262725779995</v>
      </c>
      <c r="S94" s="23">
        <f t="shared" si="4"/>
        <v>211.71933497536943</v>
      </c>
      <c r="T94" s="23">
        <f t="shared" si="4"/>
        <v>41.372681742609998</v>
      </c>
      <c r="U94" s="23">
        <f t="shared" si="2"/>
        <v>973.58297258297273</v>
      </c>
      <c r="V94" s="23">
        <f t="shared" si="2"/>
        <v>2812.3191154410001</v>
      </c>
      <c r="W94" s="24">
        <f t="shared" si="2"/>
        <v>468.96414786999998</v>
      </c>
      <c r="X94" s="14">
        <v>7.4</v>
      </c>
      <c r="Y94" s="26">
        <v>9.5299999999999994</v>
      </c>
      <c r="Z94" s="15">
        <v>410</v>
      </c>
      <c r="AA94" s="15">
        <v>0</v>
      </c>
      <c r="AB94" s="15">
        <v>0</v>
      </c>
      <c r="AC94" s="15">
        <v>0</v>
      </c>
      <c r="AD94" s="15">
        <v>0</v>
      </c>
      <c r="AE94" s="16">
        <v>18.2</v>
      </c>
      <c r="AF94" s="27">
        <v>7.65</v>
      </c>
      <c r="AG94" s="15">
        <v>7.56</v>
      </c>
      <c r="AH94" s="15">
        <v>400.29999999999995</v>
      </c>
      <c r="AI94" s="15">
        <v>0</v>
      </c>
      <c r="AJ94" s="15">
        <v>0.5</v>
      </c>
      <c r="AK94" s="15">
        <v>0</v>
      </c>
      <c r="AL94" s="15">
        <v>1.4999999999999999E-2</v>
      </c>
      <c r="AM94" s="16">
        <v>8.51</v>
      </c>
      <c r="AN94" s="14">
        <v>7.1</v>
      </c>
      <c r="AO94" s="15" t="s">
        <v>19</v>
      </c>
      <c r="AP94" s="15">
        <v>344.2</v>
      </c>
      <c r="AQ94" s="15">
        <v>1.6</v>
      </c>
      <c r="AR94" s="15">
        <v>0</v>
      </c>
      <c r="AS94" s="15">
        <v>0</v>
      </c>
      <c r="AT94" s="15">
        <v>0</v>
      </c>
      <c r="AU94" s="17" t="s">
        <v>19</v>
      </c>
    </row>
    <row r="95" spans="1:47" x14ac:dyDescent="0.35">
      <c r="A95" s="131"/>
      <c r="B95" s="18" t="s">
        <v>117</v>
      </c>
      <c r="C95" s="19">
        <v>28.201820229999999</v>
      </c>
      <c r="D95" s="20">
        <v>82.993113359999995</v>
      </c>
      <c r="E95" s="21">
        <v>1063</v>
      </c>
      <c r="F95" s="22">
        <v>39.921612932258</v>
      </c>
      <c r="G95" s="23">
        <v>59.599247311827959</v>
      </c>
      <c r="H95" s="24">
        <v>14.886376811594202</v>
      </c>
      <c r="I95" s="22">
        <v>5.9838669957389996</v>
      </c>
      <c r="J95" s="23">
        <v>61.659934318555017</v>
      </c>
      <c r="K95" s="25">
        <v>18.571428571428999</v>
      </c>
      <c r="L95" s="15">
        <v>933.69289321789336</v>
      </c>
      <c r="M95" s="15">
        <v>274.38823882000003</v>
      </c>
      <c r="N95" s="15">
        <v>71.568944993789998</v>
      </c>
      <c r="O95" s="23">
        <f t="shared" si="5"/>
        <v>39.921612932258</v>
      </c>
      <c r="P95" s="23">
        <f t="shared" si="5"/>
        <v>59.599247311827959</v>
      </c>
      <c r="Q95" s="23">
        <f t="shared" si="5"/>
        <v>14.886376811594202</v>
      </c>
      <c r="R95" s="23">
        <f t="shared" si="4"/>
        <v>5.9838669957389996</v>
      </c>
      <c r="S95" s="23">
        <f t="shared" si="4"/>
        <v>61.659934318555017</v>
      </c>
      <c r="T95" s="23">
        <f t="shared" si="4"/>
        <v>18.571428571428999</v>
      </c>
      <c r="U95" s="23">
        <f t="shared" si="2"/>
        <v>933.69289321789336</v>
      </c>
      <c r="V95" s="23">
        <f t="shared" si="2"/>
        <v>274.38823882000003</v>
      </c>
      <c r="W95" s="24">
        <f t="shared" si="2"/>
        <v>71.568944993789998</v>
      </c>
      <c r="X95" s="14">
        <v>6.3</v>
      </c>
      <c r="Y95" s="26">
        <v>9.18</v>
      </c>
      <c r="Z95" s="15">
        <v>83.7</v>
      </c>
      <c r="AA95" s="15">
        <v>0</v>
      </c>
      <c r="AB95" s="15">
        <v>0</v>
      </c>
      <c r="AC95" s="15">
        <v>0</v>
      </c>
      <c r="AD95" s="15">
        <v>0</v>
      </c>
      <c r="AE95" s="17">
        <v>4.51</v>
      </c>
      <c r="AF95" s="14">
        <v>6.7</v>
      </c>
      <c r="AG95" s="15">
        <v>7.06</v>
      </c>
      <c r="AH95" s="15">
        <v>135.6</v>
      </c>
      <c r="AI95" s="15">
        <v>0</v>
      </c>
      <c r="AJ95" s="15">
        <v>0</v>
      </c>
      <c r="AK95" s="15">
        <v>0</v>
      </c>
      <c r="AL95" s="15">
        <v>0</v>
      </c>
      <c r="AM95" s="16">
        <v>11</v>
      </c>
      <c r="AN95" s="14">
        <v>4.8</v>
      </c>
      <c r="AO95" s="15" t="s">
        <v>19</v>
      </c>
      <c r="AP95" s="15">
        <v>72.7</v>
      </c>
      <c r="AQ95" s="15">
        <v>0.5</v>
      </c>
      <c r="AR95" s="15">
        <v>0</v>
      </c>
      <c r="AS95" s="15">
        <v>0</v>
      </c>
      <c r="AT95" s="15">
        <v>0</v>
      </c>
      <c r="AU95" s="17" t="s">
        <v>19</v>
      </c>
    </row>
    <row r="96" spans="1:47" x14ac:dyDescent="0.35">
      <c r="A96" s="131"/>
      <c r="B96" s="18" t="s">
        <v>118</v>
      </c>
      <c r="C96" s="19">
        <v>28.140861340000001</v>
      </c>
      <c r="D96" s="20">
        <v>82.959080799999995</v>
      </c>
      <c r="E96" s="21">
        <v>878</v>
      </c>
      <c r="F96" s="22">
        <v>52.565537634409999</v>
      </c>
      <c r="G96" s="23">
        <v>137.41825244379001</v>
      </c>
      <c r="H96" s="24">
        <v>21.462289855720002</v>
      </c>
      <c r="I96" s="22">
        <v>66.118623973726997</v>
      </c>
      <c r="J96" s="23">
        <v>142.73669957389001</v>
      </c>
      <c r="K96" s="25">
        <v>29.399498746867167</v>
      </c>
      <c r="L96" s="15">
        <v>946.99264692640998</v>
      </c>
      <c r="M96" s="15">
        <v>2448.6676461759998</v>
      </c>
      <c r="N96" s="15">
        <v>893.85175983436852</v>
      </c>
      <c r="O96" s="23">
        <f t="shared" si="5"/>
        <v>52.565537634409999</v>
      </c>
      <c r="P96" s="23">
        <f t="shared" si="5"/>
        <v>137.41825244379001</v>
      </c>
      <c r="Q96" s="23">
        <f t="shared" si="5"/>
        <v>21.462289855720002</v>
      </c>
      <c r="R96" s="23">
        <f t="shared" si="4"/>
        <v>66.118623973726997</v>
      </c>
      <c r="S96" s="23">
        <f t="shared" si="4"/>
        <v>142.73669957389001</v>
      </c>
      <c r="T96" s="23">
        <f t="shared" si="4"/>
        <v>29.399498746867167</v>
      </c>
      <c r="U96" s="23">
        <f t="shared" si="2"/>
        <v>946.99264692640998</v>
      </c>
      <c r="V96" s="23">
        <f t="shared" si="2"/>
        <v>2448.6676461759998</v>
      </c>
      <c r="W96" s="24">
        <f t="shared" si="2"/>
        <v>893.85175983436852</v>
      </c>
      <c r="X96" s="14">
        <v>7.2</v>
      </c>
      <c r="Y96" s="26">
        <v>8.93</v>
      </c>
      <c r="Z96" s="15">
        <v>288.10000000000002</v>
      </c>
      <c r="AA96" s="15">
        <v>0</v>
      </c>
      <c r="AB96" s="15">
        <v>0</v>
      </c>
      <c r="AC96" s="15">
        <v>0</v>
      </c>
      <c r="AD96" s="15">
        <v>0</v>
      </c>
      <c r="AE96" s="16">
        <v>7.36</v>
      </c>
      <c r="AF96" s="14">
        <v>7.4</v>
      </c>
      <c r="AG96" s="15">
        <v>7.78</v>
      </c>
      <c r="AH96" s="15">
        <v>330.15</v>
      </c>
      <c r="AI96" s="15">
        <v>4.0999999999999996</v>
      </c>
      <c r="AJ96" s="15">
        <v>0</v>
      </c>
      <c r="AK96" s="15">
        <v>0</v>
      </c>
      <c r="AL96" s="15">
        <v>0.08</v>
      </c>
      <c r="AM96" s="16">
        <v>33.380000000000003</v>
      </c>
      <c r="AN96" s="14">
        <v>6.7</v>
      </c>
      <c r="AO96" s="15" t="s">
        <v>19</v>
      </c>
      <c r="AP96" s="15">
        <v>176.1</v>
      </c>
      <c r="AQ96" s="15">
        <v>0</v>
      </c>
      <c r="AR96" s="15">
        <v>0</v>
      </c>
      <c r="AS96" s="15">
        <v>0</v>
      </c>
      <c r="AT96" s="15">
        <v>0</v>
      </c>
      <c r="AU96" s="17" t="s">
        <v>19</v>
      </c>
    </row>
    <row r="97" spans="1:47" x14ac:dyDescent="0.35">
      <c r="A97" s="131"/>
      <c r="B97" s="18" t="s">
        <v>119</v>
      </c>
      <c r="C97" s="19">
        <v>28.295470900000002</v>
      </c>
      <c r="D97" s="20">
        <v>83.056322460000004</v>
      </c>
      <c r="E97" s="21">
        <v>1896</v>
      </c>
      <c r="F97" s="22">
        <v>46.342526881723998</v>
      </c>
      <c r="G97" s="23">
        <v>3.6477712699709999</v>
      </c>
      <c r="H97" s="24" t="s">
        <v>19</v>
      </c>
      <c r="I97" s="22">
        <v>59.23279967159278</v>
      </c>
      <c r="J97" s="23">
        <v>55.82122331691297</v>
      </c>
      <c r="K97" s="25" t="s">
        <v>19</v>
      </c>
      <c r="L97" s="15">
        <v>415.68943144299999</v>
      </c>
      <c r="M97" s="15">
        <v>153.64689754700001</v>
      </c>
      <c r="N97" s="15" t="s">
        <v>19</v>
      </c>
      <c r="O97" s="23">
        <f t="shared" si="5"/>
        <v>46.342526881723998</v>
      </c>
      <c r="P97" s="23">
        <f t="shared" si="5"/>
        <v>3.6477712699709999</v>
      </c>
      <c r="Q97" s="23" t="str">
        <f t="shared" si="5"/>
        <v>NA</v>
      </c>
      <c r="R97" s="23">
        <f t="shared" si="4"/>
        <v>59.23279967159278</v>
      </c>
      <c r="S97" s="23">
        <f t="shared" si="4"/>
        <v>55.82122331691297</v>
      </c>
      <c r="T97" s="23" t="str">
        <f t="shared" si="4"/>
        <v>NA</v>
      </c>
      <c r="U97" s="23">
        <f t="shared" si="2"/>
        <v>415.68943144299999</v>
      </c>
      <c r="V97" s="23">
        <f t="shared" si="2"/>
        <v>153.64689754700001</v>
      </c>
      <c r="W97" s="24" t="str">
        <f t="shared" si="2"/>
        <v>NA</v>
      </c>
      <c r="X97" s="14">
        <v>6.7</v>
      </c>
      <c r="Y97" s="26">
        <v>8.91</v>
      </c>
      <c r="Z97" s="15">
        <v>213.1</v>
      </c>
      <c r="AA97" s="15">
        <v>0</v>
      </c>
      <c r="AB97" s="15">
        <v>0</v>
      </c>
      <c r="AC97" s="15">
        <v>0</v>
      </c>
      <c r="AD97" s="15">
        <v>0</v>
      </c>
      <c r="AE97" s="16">
        <v>5.99</v>
      </c>
      <c r="AF97" s="14">
        <v>7.2</v>
      </c>
      <c r="AG97" s="15">
        <v>7.78</v>
      </c>
      <c r="AH97" s="15">
        <v>245.4</v>
      </c>
      <c r="AI97" s="15">
        <v>3.8</v>
      </c>
      <c r="AJ97" s="15">
        <v>0</v>
      </c>
      <c r="AK97" s="15">
        <v>0</v>
      </c>
      <c r="AL97" s="15">
        <v>0.03</v>
      </c>
      <c r="AM97" s="17">
        <v>0.81</v>
      </c>
      <c r="AN97" s="14" t="s">
        <v>19</v>
      </c>
      <c r="AO97" s="15" t="s">
        <v>19</v>
      </c>
      <c r="AP97" s="15" t="s">
        <v>19</v>
      </c>
      <c r="AQ97" s="15" t="s">
        <v>19</v>
      </c>
      <c r="AR97" s="15" t="s">
        <v>19</v>
      </c>
      <c r="AS97" s="15" t="s">
        <v>19</v>
      </c>
      <c r="AT97" s="15" t="s">
        <v>19</v>
      </c>
      <c r="AU97" s="17" t="s">
        <v>19</v>
      </c>
    </row>
    <row r="98" spans="1:47" x14ac:dyDescent="0.35">
      <c r="A98" s="131"/>
      <c r="B98" s="18" t="s">
        <v>120</v>
      </c>
      <c r="C98" s="19">
        <v>28.17012106</v>
      </c>
      <c r="D98" s="20">
        <v>82.871494269999999</v>
      </c>
      <c r="E98" s="21">
        <v>1376</v>
      </c>
      <c r="F98" s="22">
        <v>8.6872586451610001</v>
      </c>
      <c r="G98" s="23">
        <v>28.959731182795696</v>
      </c>
      <c r="H98" s="24" t="s">
        <v>19</v>
      </c>
      <c r="I98" s="22">
        <v>375.85872791460997</v>
      </c>
      <c r="J98" s="23">
        <v>41.734187192118</v>
      </c>
      <c r="K98" s="25" t="s">
        <v>19</v>
      </c>
      <c r="L98" s="15">
        <v>136.63124531</v>
      </c>
      <c r="M98" s="15">
        <v>1491.2176469264</v>
      </c>
      <c r="N98" s="15" t="s">
        <v>19</v>
      </c>
      <c r="O98" s="23">
        <f t="shared" si="5"/>
        <v>8.6872586451610001</v>
      </c>
      <c r="P98" s="23">
        <f t="shared" si="5"/>
        <v>28.959731182795696</v>
      </c>
      <c r="Q98" s="23" t="str">
        <f t="shared" si="5"/>
        <v>NA</v>
      </c>
      <c r="R98" s="23">
        <f t="shared" si="4"/>
        <v>375.85872791460997</v>
      </c>
      <c r="S98" s="23">
        <f t="shared" si="4"/>
        <v>41.734187192118</v>
      </c>
      <c r="T98" s="23" t="str">
        <f t="shared" si="4"/>
        <v>NA</v>
      </c>
      <c r="U98" s="23">
        <f t="shared" si="2"/>
        <v>136.63124531</v>
      </c>
      <c r="V98" s="23">
        <f t="shared" si="2"/>
        <v>1491.2176469264</v>
      </c>
      <c r="W98" s="24" t="str">
        <f t="shared" si="2"/>
        <v>NA</v>
      </c>
      <c r="X98" s="14">
        <v>5.9</v>
      </c>
      <c r="Y98" s="26">
        <v>20.79</v>
      </c>
      <c r="Z98" s="15">
        <v>193.8</v>
      </c>
      <c r="AA98" s="15">
        <v>0</v>
      </c>
      <c r="AB98" s="15">
        <v>1</v>
      </c>
      <c r="AC98" s="15">
        <v>0</v>
      </c>
      <c r="AD98" s="15">
        <v>0</v>
      </c>
      <c r="AE98" s="16">
        <v>10.1</v>
      </c>
      <c r="AF98" s="14">
        <v>6.7</v>
      </c>
      <c r="AG98" s="15">
        <v>4.43</v>
      </c>
      <c r="AH98" s="15">
        <v>312.60000000000002</v>
      </c>
      <c r="AI98" s="15">
        <v>0.1</v>
      </c>
      <c r="AJ98" s="15">
        <v>0</v>
      </c>
      <c r="AK98" s="15">
        <v>0</v>
      </c>
      <c r="AL98" s="15">
        <v>0</v>
      </c>
      <c r="AM98" s="17">
        <v>2.0099999999999998</v>
      </c>
      <c r="AN98" s="14" t="s">
        <v>19</v>
      </c>
      <c r="AO98" s="15" t="s">
        <v>19</v>
      </c>
      <c r="AP98" s="15" t="s">
        <v>19</v>
      </c>
      <c r="AQ98" s="15" t="s">
        <v>19</v>
      </c>
      <c r="AR98" s="15" t="s">
        <v>19</v>
      </c>
      <c r="AS98" s="15" t="s">
        <v>19</v>
      </c>
      <c r="AT98" s="15" t="s">
        <v>19</v>
      </c>
      <c r="AU98" s="17" t="s">
        <v>19</v>
      </c>
    </row>
    <row r="99" spans="1:47" x14ac:dyDescent="0.35">
      <c r="A99" s="131"/>
      <c r="B99" s="18" t="s">
        <v>121</v>
      </c>
      <c r="C99" s="19">
        <v>28.02055962</v>
      </c>
      <c r="D99" s="20">
        <v>82.923333979999995</v>
      </c>
      <c r="E99" s="21">
        <v>633</v>
      </c>
      <c r="F99" s="22">
        <v>41.728494623655997</v>
      </c>
      <c r="G99" s="23" t="s">
        <v>19</v>
      </c>
      <c r="H99" s="24">
        <v>49.875138339921001</v>
      </c>
      <c r="I99" s="22">
        <v>67.116524635420006</v>
      </c>
      <c r="J99" s="23" t="s">
        <v>19</v>
      </c>
      <c r="K99" s="25">
        <v>99.991979949875002</v>
      </c>
      <c r="L99" s="15">
        <v>1654.9476479760001</v>
      </c>
      <c r="M99" s="15">
        <v>256.26716589862002</v>
      </c>
      <c r="N99" s="15">
        <v>1824.1962732919255</v>
      </c>
      <c r="O99" s="23">
        <f t="shared" si="5"/>
        <v>41.728494623655997</v>
      </c>
      <c r="P99" s="23" t="str">
        <f t="shared" si="5"/>
        <v>NA</v>
      </c>
      <c r="Q99" s="23">
        <f t="shared" si="5"/>
        <v>49.875138339921001</v>
      </c>
      <c r="R99" s="23">
        <f t="shared" si="4"/>
        <v>67.116524635420006</v>
      </c>
      <c r="S99" s="23" t="str">
        <f t="shared" si="4"/>
        <v>NA</v>
      </c>
      <c r="T99" s="23">
        <f t="shared" si="4"/>
        <v>99.991979949875002</v>
      </c>
      <c r="U99" s="23">
        <f t="shared" si="2"/>
        <v>1654.9476479760001</v>
      </c>
      <c r="V99" s="23">
        <f t="shared" si="2"/>
        <v>256.26716589862002</v>
      </c>
      <c r="W99" s="24">
        <f t="shared" si="2"/>
        <v>1824.1962732919255</v>
      </c>
      <c r="X99" s="14">
        <v>7.4</v>
      </c>
      <c r="Y99" s="26">
        <v>9.3699999999999992</v>
      </c>
      <c r="Z99" s="15">
        <v>502.8</v>
      </c>
      <c r="AA99" s="15">
        <v>0</v>
      </c>
      <c r="AB99" s="15">
        <v>0</v>
      </c>
      <c r="AC99" s="15">
        <v>0</v>
      </c>
      <c r="AD99" s="15">
        <v>0</v>
      </c>
      <c r="AE99" s="17">
        <v>3.14</v>
      </c>
      <c r="AF99" s="27">
        <v>7.6</v>
      </c>
      <c r="AG99" s="15">
        <v>7.46</v>
      </c>
      <c r="AH99" s="15">
        <v>500.2</v>
      </c>
      <c r="AI99" s="15"/>
      <c r="AJ99" s="15">
        <v>0</v>
      </c>
      <c r="AK99" s="15">
        <v>0</v>
      </c>
      <c r="AL99" s="15">
        <v>0</v>
      </c>
      <c r="AM99" s="17">
        <v>2.33</v>
      </c>
      <c r="AN99" s="14">
        <v>7.3</v>
      </c>
      <c r="AO99" s="15" t="s">
        <v>19</v>
      </c>
      <c r="AP99" s="15">
        <v>387.9</v>
      </c>
      <c r="AQ99" s="15">
        <v>0.9</v>
      </c>
      <c r="AR99" s="26">
        <v>2</v>
      </c>
      <c r="AS99" s="15">
        <v>0</v>
      </c>
      <c r="AT99" s="15">
        <v>0.06</v>
      </c>
      <c r="AU99" s="17" t="s">
        <v>19</v>
      </c>
    </row>
    <row r="100" spans="1:47" ht="26.5" x14ac:dyDescent="0.35">
      <c r="A100" s="131"/>
      <c r="B100" s="18" t="s">
        <v>122</v>
      </c>
      <c r="C100" s="19">
        <v>28.15509561</v>
      </c>
      <c r="D100" s="20">
        <v>82.9718692</v>
      </c>
      <c r="E100" s="21">
        <v>967</v>
      </c>
      <c r="F100" s="22">
        <v>35.277526881724</v>
      </c>
      <c r="G100" s="23">
        <v>74.168621553760005</v>
      </c>
      <c r="H100" s="24">
        <v>2.665138339921</v>
      </c>
      <c r="I100" s="22">
        <v>49.327463541872</v>
      </c>
      <c r="J100" s="23">
        <v>73.378538587848993</v>
      </c>
      <c r="K100" s="25">
        <v>42.63282512</v>
      </c>
      <c r="L100" s="15">
        <v>79.823124981239999</v>
      </c>
      <c r="M100" s="15">
        <v>1943.2652958152962</v>
      </c>
      <c r="N100" s="15">
        <v>3368.551138716356</v>
      </c>
      <c r="O100" s="23">
        <f t="shared" si="5"/>
        <v>35.277526881724</v>
      </c>
      <c r="P100" s="23">
        <f t="shared" si="5"/>
        <v>74.168621553760005</v>
      </c>
      <c r="Q100" s="23">
        <f t="shared" si="5"/>
        <v>2.665138339921</v>
      </c>
      <c r="R100" s="23">
        <f t="shared" si="4"/>
        <v>49.327463541872</v>
      </c>
      <c r="S100" s="23">
        <f t="shared" si="4"/>
        <v>73.378538587848993</v>
      </c>
      <c r="T100" s="23">
        <f t="shared" si="4"/>
        <v>42.63282512</v>
      </c>
      <c r="U100" s="23">
        <f t="shared" si="2"/>
        <v>79.823124981239999</v>
      </c>
      <c r="V100" s="23">
        <f t="shared" si="2"/>
        <v>1943.2652958152962</v>
      </c>
      <c r="W100" s="24">
        <f t="shared" si="2"/>
        <v>3368.551138716356</v>
      </c>
      <c r="X100" s="14">
        <v>6.4</v>
      </c>
      <c r="Y100" s="26">
        <v>9.3800000000000008</v>
      </c>
      <c r="Z100" s="15">
        <v>113.2</v>
      </c>
      <c r="AA100" s="15">
        <v>0</v>
      </c>
      <c r="AB100" s="15">
        <v>0</v>
      </c>
      <c r="AC100" s="15">
        <v>0</v>
      </c>
      <c r="AD100" s="15">
        <v>0</v>
      </c>
      <c r="AE100" s="17">
        <v>2.85</v>
      </c>
      <c r="AF100" s="14">
        <v>6.5</v>
      </c>
      <c r="AG100" s="15">
        <v>7.28</v>
      </c>
      <c r="AH100" s="15">
        <v>170.6</v>
      </c>
      <c r="AI100" s="15">
        <v>2.9</v>
      </c>
      <c r="AJ100" s="15">
        <v>0</v>
      </c>
      <c r="AK100" s="15">
        <v>0</v>
      </c>
      <c r="AL100" s="15">
        <v>0</v>
      </c>
      <c r="AM100" s="16">
        <v>15.3</v>
      </c>
      <c r="AN100" s="14">
        <v>6.5</v>
      </c>
      <c r="AO100" s="15" t="s">
        <v>19</v>
      </c>
      <c r="AP100" s="15">
        <v>66.8</v>
      </c>
      <c r="AQ100" s="15">
        <v>1.5</v>
      </c>
      <c r="AR100" s="15">
        <v>0</v>
      </c>
      <c r="AS100" s="15">
        <v>0</v>
      </c>
      <c r="AT100" s="15">
        <v>0.05</v>
      </c>
      <c r="AU100" s="17" t="s">
        <v>19</v>
      </c>
    </row>
    <row r="101" spans="1:47" ht="26.5" x14ac:dyDescent="0.35">
      <c r="A101" s="131"/>
      <c r="B101" s="18" t="s">
        <v>123</v>
      </c>
      <c r="C101" s="19">
        <v>28.074972200000001</v>
      </c>
      <c r="D101" s="20">
        <v>82.875541330000004</v>
      </c>
      <c r="E101" s="21">
        <v>978</v>
      </c>
      <c r="F101" s="22">
        <v>49.278494623655916</v>
      </c>
      <c r="G101" s="23">
        <v>76.819838796773993</v>
      </c>
      <c r="H101" s="24" t="s">
        <v>19</v>
      </c>
      <c r="I101" s="22">
        <v>7.7232847224999999</v>
      </c>
      <c r="J101" s="23">
        <v>86.276354679828998</v>
      </c>
      <c r="K101" s="25" t="s">
        <v>19</v>
      </c>
      <c r="L101" s="15">
        <v>1233.865793658</v>
      </c>
      <c r="M101" s="15">
        <v>296.26349263999998</v>
      </c>
      <c r="N101" s="15" t="s">
        <v>19</v>
      </c>
      <c r="O101" s="23">
        <f t="shared" si="5"/>
        <v>49.278494623655916</v>
      </c>
      <c r="P101" s="23">
        <f t="shared" si="5"/>
        <v>76.819838796773993</v>
      </c>
      <c r="Q101" s="23" t="str">
        <f t="shared" si="5"/>
        <v>NA</v>
      </c>
      <c r="R101" s="23">
        <f t="shared" si="4"/>
        <v>7.7232847224999999</v>
      </c>
      <c r="S101" s="23">
        <f t="shared" si="4"/>
        <v>86.276354679828998</v>
      </c>
      <c r="T101" s="23" t="str">
        <f t="shared" si="4"/>
        <v>NA</v>
      </c>
      <c r="U101" s="23">
        <f t="shared" si="2"/>
        <v>1233.865793658</v>
      </c>
      <c r="V101" s="23">
        <f t="shared" si="2"/>
        <v>296.26349263999998</v>
      </c>
      <c r="W101" s="24" t="str">
        <f t="shared" si="2"/>
        <v>NA</v>
      </c>
      <c r="X101" s="14">
        <v>7.2</v>
      </c>
      <c r="Y101" s="26">
        <v>9.8000000000000007</v>
      </c>
      <c r="Z101" s="15">
        <v>435.5</v>
      </c>
      <c r="AA101" s="15">
        <v>0</v>
      </c>
      <c r="AB101" s="15">
        <v>0</v>
      </c>
      <c r="AC101" s="15">
        <v>0</v>
      </c>
      <c r="AD101" s="15">
        <v>0</v>
      </c>
      <c r="AE101" s="16">
        <v>5.64</v>
      </c>
      <c r="AF101" s="14">
        <v>7.5</v>
      </c>
      <c r="AG101" s="26">
        <v>8.25</v>
      </c>
      <c r="AH101" s="15">
        <v>429.9</v>
      </c>
      <c r="AI101" s="15">
        <v>2.9</v>
      </c>
      <c r="AJ101" s="15">
        <v>0</v>
      </c>
      <c r="AK101" s="15">
        <v>0</v>
      </c>
      <c r="AL101" s="15">
        <v>0</v>
      </c>
      <c r="AM101" s="16">
        <v>14.4</v>
      </c>
      <c r="AN101" s="14" t="s">
        <v>19</v>
      </c>
      <c r="AO101" s="15" t="s">
        <v>19</v>
      </c>
      <c r="AP101" s="15" t="s">
        <v>19</v>
      </c>
      <c r="AQ101" s="15" t="s">
        <v>19</v>
      </c>
      <c r="AR101" s="15" t="s">
        <v>19</v>
      </c>
      <c r="AS101" s="15" t="s">
        <v>19</v>
      </c>
      <c r="AT101" s="15" t="s">
        <v>19</v>
      </c>
      <c r="AU101" s="17" t="s">
        <v>19</v>
      </c>
    </row>
    <row r="102" spans="1:47" x14ac:dyDescent="0.35">
      <c r="A102" s="131"/>
      <c r="B102" s="18" t="s">
        <v>124</v>
      </c>
      <c r="C102" s="19">
        <v>28.087084860000001</v>
      </c>
      <c r="D102" s="20">
        <v>82.840576380000002</v>
      </c>
      <c r="E102" s="21">
        <v>675</v>
      </c>
      <c r="F102" s="22">
        <v>59.274193548386997</v>
      </c>
      <c r="G102" s="23">
        <v>477.69452594199998</v>
      </c>
      <c r="H102" s="24" t="s">
        <v>19</v>
      </c>
      <c r="I102" s="22">
        <v>71.844417771760007</v>
      </c>
      <c r="J102" s="23">
        <v>381.58866995738998</v>
      </c>
      <c r="K102" s="25" t="s">
        <v>19</v>
      </c>
      <c r="L102" s="15">
        <v>668.52875183751996</v>
      </c>
      <c r="M102" s="15">
        <v>4779.7799422799426</v>
      </c>
      <c r="N102" s="15" t="s">
        <v>19</v>
      </c>
      <c r="O102" s="23">
        <f t="shared" si="5"/>
        <v>59.274193548386997</v>
      </c>
      <c r="P102" s="23">
        <f t="shared" si="5"/>
        <v>477.69452594199998</v>
      </c>
      <c r="Q102" s="23" t="str">
        <f t="shared" si="5"/>
        <v>NA</v>
      </c>
      <c r="R102" s="23">
        <f t="shared" si="4"/>
        <v>71.844417771760007</v>
      </c>
      <c r="S102" s="23">
        <f t="shared" si="4"/>
        <v>381.58866995738998</v>
      </c>
      <c r="T102" s="23" t="str">
        <f t="shared" si="4"/>
        <v>NA</v>
      </c>
      <c r="U102" s="23">
        <f t="shared" si="2"/>
        <v>668.52875183751996</v>
      </c>
      <c r="V102" s="23">
        <f t="shared" si="2"/>
        <v>4779.7799422799426</v>
      </c>
      <c r="W102" s="24" t="str">
        <f t="shared" si="2"/>
        <v>NA</v>
      </c>
      <c r="X102" s="14">
        <v>6.5</v>
      </c>
      <c r="Y102" s="26">
        <v>9.66</v>
      </c>
      <c r="Z102" s="15">
        <v>265</v>
      </c>
      <c r="AA102" s="15">
        <v>1.1000000000000001</v>
      </c>
      <c r="AB102" s="15">
        <v>0</v>
      </c>
      <c r="AC102" s="15">
        <v>0</v>
      </c>
      <c r="AD102" s="15">
        <v>0</v>
      </c>
      <c r="AE102" s="16">
        <v>9.57</v>
      </c>
      <c r="AF102" s="27">
        <v>8</v>
      </c>
      <c r="AG102" s="15">
        <v>7.99</v>
      </c>
      <c r="AH102" s="15">
        <v>370.1</v>
      </c>
      <c r="AI102" s="15">
        <v>3.2</v>
      </c>
      <c r="AJ102" s="15">
        <v>0</v>
      </c>
      <c r="AK102" s="15">
        <v>0</v>
      </c>
      <c r="AL102" s="15">
        <v>0.12</v>
      </c>
      <c r="AM102" s="16">
        <v>138</v>
      </c>
      <c r="AN102" s="14" t="s">
        <v>19</v>
      </c>
      <c r="AO102" s="15" t="s">
        <v>19</v>
      </c>
      <c r="AP102" s="15" t="s">
        <v>19</v>
      </c>
      <c r="AQ102" s="15" t="s">
        <v>19</v>
      </c>
      <c r="AR102" s="15" t="s">
        <v>19</v>
      </c>
      <c r="AS102" s="15" t="s">
        <v>19</v>
      </c>
      <c r="AT102" s="15" t="s">
        <v>19</v>
      </c>
      <c r="AU102" s="17" t="s">
        <v>19</v>
      </c>
    </row>
    <row r="103" spans="1:47" x14ac:dyDescent="0.35">
      <c r="A103" s="131"/>
      <c r="B103" s="18" t="s">
        <v>125</v>
      </c>
      <c r="C103" s="19">
        <v>28.141690650000001</v>
      </c>
      <c r="D103" s="20">
        <v>82.964703220000004</v>
      </c>
      <c r="E103" s="21">
        <v>901</v>
      </c>
      <c r="F103" s="22">
        <v>93.146989247312007</v>
      </c>
      <c r="G103" s="23">
        <v>128.11236559139999</v>
      </c>
      <c r="H103" s="24">
        <v>24.769433465860001</v>
      </c>
      <c r="I103" s="22">
        <v>91.267553366170006</v>
      </c>
      <c r="J103" s="23">
        <v>141.22183984599999</v>
      </c>
      <c r="K103" s="25">
        <v>19.61537594</v>
      </c>
      <c r="L103" s="15">
        <v>2387.9766233766236</v>
      </c>
      <c r="M103" s="15">
        <v>5174.6999990000004</v>
      </c>
      <c r="N103" s="15">
        <v>35.962732919254996</v>
      </c>
      <c r="O103" s="23">
        <f t="shared" si="5"/>
        <v>93.146989247312007</v>
      </c>
      <c r="P103" s="23">
        <f t="shared" si="5"/>
        <v>128.11236559139999</v>
      </c>
      <c r="Q103" s="23">
        <f t="shared" si="5"/>
        <v>24.769433465860001</v>
      </c>
      <c r="R103" s="23">
        <f t="shared" si="4"/>
        <v>91.267553366170006</v>
      </c>
      <c r="S103" s="23">
        <f t="shared" si="4"/>
        <v>141.22183984599999</v>
      </c>
      <c r="T103" s="23">
        <f t="shared" si="4"/>
        <v>19.61537594</v>
      </c>
      <c r="U103" s="23">
        <f t="shared" si="2"/>
        <v>2387.9766233766236</v>
      </c>
      <c r="V103" s="23">
        <f t="shared" si="2"/>
        <v>5174.6999990000004</v>
      </c>
      <c r="W103" s="24">
        <f t="shared" si="2"/>
        <v>35.962732919254996</v>
      </c>
      <c r="X103" s="14">
        <v>6.2</v>
      </c>
      <c r="Y103" s="26">
        <v>9.77</v>
      </c>
      <c r="Z103" s="15">
        <v>178.7</v>
      </c>
      <c r="AA103" s="15">
        <v>0</v>
      </c>
      <c r="AB103" s="26">
        <v>3</v>
      </c>
      <c r="AC103" s="15">
        <v>0</v>
      </c>
      <c r="AD103" s="15">
        <v>0</v>
      </c>
      <c r="AE103" s="16">
        <v>12.6</v>
      </c>
      <c r="AF103" s="14">
        <v>7.2</v>
      </c>
      <c r="AG103" s="15">
        <v>7.63</v>
      </c>
      <c r="AH103" s="15">
        <v>258.3</v>
      </c>
      <c r="AI103" s="15">
        <v>3.8</v>
      </c>
      <c r="AJ103" s="15">
        <v>0</v>
      </c>
      <c r="AK103" s="15">
        <v>0</v>
      </c>
      <c r="AL103" s="15">
        <v>0.11</v>
      </c>
      <c r="AM103" s="16">
        <v>30.8</v>
      </c>
      <c r="AN103" s="14">
        <v>6.9</v>
      </c>
      <c r="AO103" s="15" t="s">
        <v>19</v>
      </c>
      <c r="AP103" s="15">
        <v>113</v>
      </c>
      <c r="AQ103" s="15">
        <v>0</v>
      </c>
      <c r="AR103" s="15">
        <v>0</v>
      </c>
      <c r="AS103" s="15">
        <v>0</v>
      </c>
      <c r="AT103" s="15">
        <v>0.21</v>
      </c>
      <c r="AU103" s="17" t="s">
        <v>19</v>
      </c>
    </row>
    <row r="104" spans="1:47" x14ac:dyDescent="0.35">
      <c r="A104" s="131"/>
      <c r="B104" s="18" t="s">
        <v>126</v>
      </c>
      <c r="C104" s="19">
        <v>28.090149159999999</v>
      </c>
      <c r="D104" s="20">
        <v>82.847316919999997</v>
      </c>
      <c r="E104" s="21">
        <v>707</v>
      </c>
      <c r="F104" s="22">
        <v>114.11935483871</v>
      </c>
      <c r="G104" s="23">
        <v>1237.5285532747</v>
      </c>
      <c r="H104" s="24">
        <v>23.854229249119001</v>
      </c>
      <c r="I104" s="22">
        <v>111.82935965910001</v>
      </c>
      <c r="J104" s="23">
        <v>899.22889983579648</v>
      </c>
      <c r="K104" s="25">
        <v>45.995989974937338</v>
      </c>
      <c r="L104" s="15">
        <v>1128.5699134199133</v>
      </c>
      <c r="M104" s="15">
        <v>422.55468975469</v>
      </c>
      <c r="N104" s="15">
        <v>211.99738488610001</v>
      </c>
      <c r="O104" s="23">
        <f t="shared" si="5"/>
        <v>114.11935483871</v>
      </c>
      <c r="P104" s="23">
        <f t="shared" si="5"/>
        <v>1237.5285532747</v>
      </c>
      <c r="Q104" s="23">
        <f t="shared" si="5"/>
        <v>23.854229249119001</v>
      </c>
      <c r="R104" s="23">
        <f t="shared" si="4"/>
        <v>111.82935965910001</v>
      </c>
      <c r="S104" s="23">
        <f t="shared" si="4"/>
        <v>899.22889983579648</v>
      </c>
      <c r="T104" s="23">
        <f t="shared" si="4"/>
        <v>45.995989974937338</v>
      </c>
      <c r="U104" s="23">
        <f t="shared" si="2"/>
        <v>1128.5699134199133</v>
      </c>
      <c r="V104" s="23">
        <f t="shared" si="2"/>
        <v>422.55468975469</v>
      </c>
      <c r="W104" s="24">
        <f t="shared" si="2"/>
        <v>211.99738488610001</v>
      </c>
      <c r="X104" s="14">
        <v>6.6</v>
      </c>
      <c r="Y104" s="26">
        <v>9.42</v>
      </c>
      <c r="Z104" s="15">
        <v>398.7</v>
      </c>
      <c r="AA104" s="15">
        <v>0.8</v>
      </c>
      <c r="AB104" s="15">
        <v>0</v>
      </c>
      <c r="AC104" s="15">
        <v>0</v>
      </c>
      <c r="AD104" s="15">
        <v>0</v>
      </c>
      <c r="AE104" s="16">
        <v>26.3</v>
      </c>
      <c r="AF104" s="14">
        <v>7.4</v>
      </c>
      <c r="AG104" s="15">
        <v>7.01</v>
      </c>
      <c r="AH104" s="15">
        <v>363.45</v>
      </c>
      <c r="AI104" s="15">
        <v>4.7</v>
      </c>
      <c r="AJ104" s="15">
        <v>0</v>
      </c>
      <c r="AK104" s="15">
        <v>0.02</v>
      </c>
      <c r="AL104" s="15">
        <v>0.16</v>
      </c>
      <c r="AM104" s="16">
        <v>373</v>
      </c>
      <c r="AN104" s="14">
        <v>6.8</v>
      </c>
      <c r="AO104" s="15" t="s">
        <v>19</v>
      </c>
      <c r="AP104" s="15">
        <v>307.7</v>
      </c>
      <c r="AQ104" s="15">
        <v>1.2</v>
      </c>
      <c r="AR104" s="15">
        <v>0</v>
      </c>
      <c r="AS104" s="15">
        <v>0</v>
      </c>
      <c r="AT104" s="15">
        <v>0.02</v>
      </c>
      <c r="AU104" s="17" t="s">
        <v>19</v>
      </c>
    </row>
    <row r="105" spans="1:47" x14ac:dyDescent="0.35">
      <c r="A105" s="131"/>
      <c r="B105" s="18" t="s">
        <v>127</v>
      </c>
      <c r="C105" s="19">
        <v>28.130429060000001</v>
      </c>
      <c r="D105" s="20">
        <v>82.894512579999997</v>
      </c>
      <c r="E105" s="21">
        <v>822</v>
      </c>
      <c r="F105" s="22">
        <v>46.831612932257997</v>
      </c>
      <c r="G105" s="23">
        <v>123.87139784946234</v>
      </c>
      <c r="H105" s="24">
        <v>23.766666666667</v>
      </c>
      <c r="I105" s="22">
        <v>67.31698522168</v>
      </c>
      <c r="J105" s="23">
        <v>118.41912972854</v>
      </c>
      <c r="K105" s="25">
        <v>4.8581453634849998</v>
      </c>
      <c r="L105" s="15">
        <v>189.45952389519999</v>
      </c>
      <c r="M105" s="15">
        <v>4851.5443293999997</v>
      </c>
      <c r="N105" s="15">
        <v>116.2161496832</v>
      </c>
      <c r="O105" s="23">
        <f t="shared" si="5"/>
        <v>46.831612932257997</v>
      </c>
      <c r="P105" s="23">
        <f t="shared" si="5"/>
        <v>123.87139784946234</v>
      </c>
      <c r="Q105" s="23">
        <f t="shared" si="5"/>
        <v>23.766666666667</v>
      </c>
      <c r="R105" s="23">
        <f t="shared" si="4"/>
        <v>67.31698522168</v>
      </c>
      <c r="S105" s="23">
        <f t="shared" si="4"/>
        <v>118.41912972854</v>
      </c>
      <c r="T105" s="23">
        <f t="shared" si="4"/>
        <v>4.8581453634849998</v>
      </c>
      <c r="U105" s="23">
        <f t="shared" si="2"/>
        <v>189.45952389519999</v>
      </c>
      <c r="V105" s="23">
        <f t="shared" si="2"/>
        <v>4851.5443293999997</v>
      </c>
      <c r="W105" s="24">
        <f t="shared" si="2"/>
        <v>116.2161496832</v>
      </c>
      <c r="X105" s="14">
        <v>7.2</v>
      </c>
      <c r="Y105" s="26">
        <v>9.24</v>
      </c>
      <c r="Z105" s="15">
        <v>417.3</v>
      </c>
      <c r="AA105" s="15">
        <v>0</v>
      </c>
      <c r="AB105" s="15">
        <v>0</v>
      </c>
      <c r="AC105" s="15">
        <v>0</v>
      </c>
      <c r="AD105" s="15">
        <v>0</v>
      </c>
      <c r="AE105" s="16">
        <v>5.14</v>
      </c>
      <c r="AF105" s="27">
        <v>7.6</v>
      </c>
      <c r="AG105" s="26">
        <v>8.16</v>
      </c>
      <c r="AH105" s="15">
        <v>456.55</v>
      </c>
      <c r="AI105" s="15">
        <v>2.6</v>
      </c>
      <c r="AJ105" s="15">
        <v>0</v>
      </c>
      <c r="AK105" s="15">
        <v>0</v>
      </c>
      <c r="AL105" s="15">
        <v>0</v>
      </c>
      <c r="AM105" s="16">
        <v>28.9</v>
      </c>
      <c r="AN105" s="14">
        <v>6.7</v>
      </c>
      <c r="AO105" s="15" t="s">
        <v>19</v>
      </c>
      <c r="AP105" s="15">
        <v>365.2</v>
      </c>
      <c r="AQ105" s="15">
        <v>0.2</v>
      </c>
      <c r="AR105" s="15">
        <v>0</v>
      </c>
      <c r="AS105" s="15">
        <v>0</v>
      </c>
      <c r="AT105" s="15">
        <v>0</v>
      </c>
      <c r="AU105" s="17" t="s">
        <v>19</v>
      </c>
    </row>
    <row r="106" spans="1:47" x14ac:dyDescent="0.35">
      <c r="A106" s="131"/>
      <c r="B106" s="18" t="s">
        <v>128</v>
      </c>
      <c r="C106" s="19">
        <v>28.106387099999999</v>
      </c>
      <c r="D106" s="20">
        <v>82.881065930000005</v>
      </c>
      <c r="E106" s="21">
        <v>814</v>
      </c>
      <c r="F106" s="22">
        <v>112.39317526879999</v>
      </c>
      <c r="G106" s="23">
        <v>88.169159335288001</v>
      </c>
      <c r="H106" s="24">
        <v>25.499134347826001</v>
      </c>
      <c r="I106" s="22">
        <v>1464.5172413793105</v>
      </c>
      <c r="J106" s="23">
        <v>117.165681445</v>
      </c>
      <c r="K106" s="25">
        <v>45.451629726817004</v>
      </c>
      <c r="L106" s="15">
        <v>234.47474747474999</v>
      </c>
      <c r="M106" s="15">
        <v>332.19956799559998</v>
      </c>
      <c r="N106" s="15">
        <v>97.112215329110001</v>
      </c>
      <c r="O106" s="23">
        <f t="shared" si="5"/>
        <v>112.39317526879999</v>
      </c>
      <c r="P106" s="23">
        <f t="shared" si="5"/>
        <v>88.169159335288001</v>
      </c>
      <c r="Q106" s="23">
        <f t="shared" si="5"/>
        <v>25.499134347826001</v>
      </c>
      <c r="R106" s="23">
        <f t="shared" si="4"/>
        <v>1464.5172413793105</v>
      </c>
      <c r="S106" s="23">
        <f t="shared" si="4"/>
        <v>117.165681445</v>
      </c>
      <c r="T106" s="23">
        <f t="shared" si="4"/>
        <v>45.451629726817004</v>
      </c>
      <c r="U106" s="23">
        <f t="shared" si="2"/>
        <v>234.47474747474999</v>
      </c>
      <c r="V106" s="23">
        <f t="shared" si="2"/>
        <v>332.19956799559998</v>
      </c>
      <c r="W106" s="24">
        <f t="shared" si="2"/>
        <v>97.112215329110001</v>
      </c>
      <c r="X106" s="14">
        <v>7.1</v>
      </c>
      <c r="Y106" s="26">
        <v>9.1</v>
      </c>
      <c r="Z106" s="15">
        <v>511</v>
      </c>
      <c r="AA106" s="15">
        <v>0</v>
      </c>
      <c r="AB106" s="26">
        <v>5</v>
      </c>
      <c r="AC106" s="15">
        <v>0</v>
      </c>
      <c r="AD106" s="15">
        <v>0</v>
      </c>
      <c r="AE106" s="16">
        <v>12</v>
      </c>
      <c r="AF106" s="27">
        <v>7.7</v>
      </c>
      <c r="AG106" s="15">
        <v>7.19</v>
      </c>
      <c r="AH106" s="15">
        <v>508.1</v>
      </c>
      <c r="AI106" s="15">
        <v>3.8</v>
      </c>
      <c r="AJ106" s="15">
        <v>0</v>
      </c>
      <c r="AK106" s="15">
        <v>0</v>
      </c>
      <c r="AL106" s="15">
        <v>0.09</v>
      </c>
      <c r="AM106" s="16">
        <v>17.600000000000001</v>
      </c>
      <c r="AN106" s="14">
        <v>7.1</v>
      </c>
      <c r="AO106" s="15" t="s">
        <v>19</v>
      </c>
      <c r="AP106" s="15">
        <v>424.3</v>
      </c>
      <c r="AQ106" s="15">
        <v>0</v>
      </c>
      <c r="AR106" s="15">
        <v>0</v>
      </c>
      <c r="AS106" s="15">
        <v>0</v>
      </c>
      <c r="AT106" s="15">
        <v>0</v>
      </c>
      <c r="AU106" s="17" t="s">
        <v>19</v>
      </c>
    </row>
    <row r="107" spans="1:47" ht="15" thickBot="1" x14ac:dyDescent="0.4">
      <c r="A107" s="132"/>
      <c r="B107" s="28" t="s">
        <v>129</v>
      </c>
      <c r="C107" s="29">
        <v>28.215788180000001</v>
      </c>
      <c r="D107" s="30">
        <v>83.005409700000001</v>
      </c>
      <c r="E107" s="31">
        <v>1046</v>
      </c>
      <c r="F107" s="32">
        <v>81.336419753864007</v>
      </c>
      <c r="G107" s="33">
        <v>47.5624317527</v>
      </c>
      <c r="H107" s="34">
        <v>24.267193675889001</v>
      </c>
      <c r="I107" s="32">
        <v>77.224999999999994</v>
      </c>
      <c r="J107" s="33">
        <v>57.194786535337997</v>
      </c>
      <c r="K107" s="35">
        <v>128.13533834586465</v>
      </c>
      <c r="L107" s="36">
        <v>2586.6882183980001</v>
      </c>
      <c r="M107" s="36">
        <v>2373.4944836940999</v>
      </c>
      <c r="N107" s="36">
        <v>714.54658385931998</v>
      </c>
      <c r="O107" s="33">
        <f t="shared" si="5"/>
        <v>81.336419753864007</v>
      </c>
      <c r="P107" s="33">
        <f t="shared" si="5"/>
        <v>47.5624317527</v>
      </c>
      <c r="Q107" s="33">
        <f t="shared" si="5"/>
        <v>24.267193675889001</v>
      </c>
      <c r="R107" s="33">
        <f t="shared" si="4"/>
        <v>77.224999999999994</v>
      </c>
      <c r="S107" s="33">
        <f t="shared" si="4"/>
        <v>57.194786535337997</v>
      </c>
      <c r="T107" s="33">
        <f t="shared" si="4"/>
        <v>128.13533834586465</v>
      </c>
      <c r="U107" s="33">
        <f t="shared" si="2"/>
        <v>2586.6882183980001</v>
      </c>
      <c r="V107" s="33">
        <f t="shared" si="2"/>
        <v>2373.4944836940999</v>
      </c>
      <c r="W107" s="34">
        <f t="shared" si="2"/>
        <v>714.54658385931998</v>
      </c>
      <c r="X107" s="41">
        <v>6</v>
      </c>
      <c r="Y107" s="42">
        <v>9.5399999999999991</v>
      </c>
      <c r="Z107" s="36" t="s">
        <v>19</v>
      </c>
      <c r="AA107" s="36">
        <v>0</v>
      </c>
      <c r="AB107" s="42">
        <v>2</v>
      </c>
      <c r="AC107" s="36">
        <v>0</v>
      </c>
      <c r="AD107" s="36">
        <v>0</v>
      </c>
      <c r="AE107" s="43">
        <v>9.0500000000000007</v>
      </c>
      <c r="AF107" s="41">
        <v>6.65</v>
      </c>
      <c r="AG107" s="36">
        <v>7.38</v>
      </c>
      <c r="AH107" s="36">
        <v>213.9</v>
      </c>
      <c r="AI107" s="36">
        <v>2.0499999999999998</v>
      </c>
      <c r="AJ107" s="36">
        <v>0</v>
      </c>
      <c r="AK107" s="36">
        <v>0</v>
      </c>
      <c r="AL107" s="36">
        <v>0</v>
      </c>
      <c r="AM107" s="43">
        <v>6.85</v>
      </c>
      <c r="AN107" s="41">
        <v>6.6</v>
      </c>
      <c r="AO107" s="36" t="s">
        <v>19</v>
      </c>
      <c r="AP107" s="36">
        <v>111.1</v>
      </c>
      <c r="AQ107" s="36">
        <v>0.7</v>
      </c>
      <c r="AR107" s="36">
        <v>0</v>
      </c>
      <c r="AS107" s="36">
        <v>0</v>
      </c>
      <c r="AT107" s="36">
        <v>0.26</v>
      </c>
      <c r="AU107" s="44" t="s">
        <v>19</v>
      </c>
    </row>
    <row r="108" spans="1:47" x14ac:dyDescent="0.35">
      <c r="A108" s="124" t="s">
        <v>134</v>
      </c>
      <c r="B108" s="120" t="s">
        <v>135</v>
      </c>
      <c r="C108" s="121">
        <v>29.551698333333299</v>
      </c>
      <c r="D108" s="121">
        <v>81.194816666666597</v>
      </c>
      <c r="E108" s="121">
        <v>1259.5</v>
      </c>
      <c r="F108" s="121"/>
      <c r="G108" s="13">
        <v>164.00095238095236</v>
      </c>
      <c r="H108" s="13"/>
      <c r="I108" s="13"/>
      <c r="J108" s="13">
        <v>409.26088435374152</v>
      </c>
      <c r="K108" s="13"/>
      <c r="L108" s="13"/>
      <c r="M108" s="13"/>
      <c r="N108" s="13"/>
      <c r="O108" s="13"/>
      <c r="P108" s="10">
        <f t="shared" si="5"/>
        <v>164.00095238095236</v>
      </c>
      <c r="Q108" s="13"/>
      <c r="R108" s="13"/>
      <c r="S108" s="10">
        <f t="shared" si="4"/>
        <v>409.26088435374152</v>
      </c>
      <c r="T108" s="13"/>
      <c r="U108" s="59"/>
    </row>
    <row r="109" spans="1:47" x14ac:dyDescent="0.35">
      <c r="A109" s="125"/>
      <c r="B109" s="118" t="s">
        <v>136</v>
      </c>
      <c r="C109" s="119">
        <v>29.553478333333299</v>
      </c>
      <c r="D109" s="119">
        <v>81.192183333333304</v>
      </c>
      <c r="E109" s="119">
        <v>777.4</v>
      </c>
      <c r="F109" s="119"/>
      <c r="G109" s="15">
        <v>45.416666666666664</v>
      </c>
      <c r="H109" s="15"/>
      <c r="I109" s="15"/>
      <c r="J109" s="15">
        <v>523</v>
      </c>
      <c r="K109" s="15"/>
      <c r="L109" s="15"/>
      <c r="M109" s="15"/>
      <c r="N109" s="15"/>
      <c r="O109" s="15"/>
      <c r="P109" s="23">
        <f t="shared" ref="P109:P164" si="6">G109</f>
        <v>45.416666666666664</v>
      </c>
      <c r="Q109" s="15"/>
      <c r="R109" s="15"/>
      <c r="S109" s="23">
        <f t="shared" ref="S109:S164" si="7">J109</f>
        <v>523</v>
      </c>
      <c r="T109" s="15"/>
      <c r="U109" s="17"/>
    </row>
    <row r="110" spans="1:47" x14ac:dyDescent="0.35">
      <c r="A110" s="125"/>
      <c r="B110" s="118" t="s">
        <v>137</v>
      </c>
      <c r="C110" s="119">
        <v>29.5541883333333</v>
      </c>
      <c r="D110" s="119">
        <v>81.196214999999995</v>
      </c>
      <c r="E110" s="119">
        <v>1286.5</v>
      </c>
      <c r="F110" s="119"/>
      <c r="G110" s="15">
        <v>104.40262952101662</v>
      </c>
      <c r="H110" s="15"/>
      <c r="I110" s="15"/>
      <c r="J110" s="15">
        <v>157.3862519201229</v>
      </c>
      <c r="K110" s="15"/>
      <c r="L110" s="15"/>
      <c r="M110" s="15"/>
      <c r="N110" s="15"/>
      <c r="O110" s="15"/>
      <c r="P110" s="23">
        <f t="shared" si="6"/>
        <v>104.40262952101662</v>
      </c>
      <c r="Q110" s="15"/>
      <c r="R110" s="15"/>
      <c r="S110" s="23">
        <f t="shared" si="7"/>
        <v>157.3862519201229</v>
      </c>
      <c r="T110" s="15"/>
      <c r="U110" s="17"/>
    </row>
    <row r="111" spans="1:47" x14ac:dyDescent="0.35">
      <c r="A111" s="125"/>
      <c r="B111" s="118" t="s">
        <v>138</v>
      </c>
      <c r="C111" s="119">
        <v>29.611734999999999</v>
      </c>
      <c r="D111" s="119">
        <v>81.301580000000001</v>
      </c>
      <c r="E111" s="119">
        <v>1289.5999999999999</v>
      </c>
      <c r="F111" s="119"/>
      <c r="G111" s="15">
        <v>97.554057971014487</v>
      </c>
      <c r="H111" s="15"/>
      <c r="I111" s="15"/>
      <c r="J111" s="15">
        <v>90.133333333333326</v>
      </c>
      <c r="K111" s="15"/>
      <c r="L111" s="15"/>
      <c r="M111" s="15"/>
      <c r="N111" s="15"/>
      <c r="O111" s="15"/>
      <c r="P111" s="23">
        <f t="shared" si="6"/>
        <v>97.554057971014487</v>
      </c>
      <c r="Q111" s="15"/>
      <c r="R111" s="15"/>
      <c r="S111" s="23">
        <f t="shared" si="7"/>
        <v>90.133333333333326</v>
      </c>
      <c r="T111" s="15"/>
      <c r="U111" s="17"/>
    </row>
    <row r="112" spans="1:47" x14ac:dyDescent="0.35">
      <c r="A112" s="125"/>
      <c r="B112" s="118" t="s">
        <v>139</v>
      </c>
      <c r="C112" s="119">
        <v>29.6815899999999</v>
      </c>
      <c r="D112" s="119">
        <v>81.344776666666604</v>
      </c>
      <c r="E112" s="119">
        <v>1767.1</v>
      </c>
      <c r="F112" s="119"/>
      <c r="G112" s="15">
        <v>61.501130952380962</v>
      </c>
      <c r="H112" s="15"/>
      <c r="I112" s="15"/>
      <c r="J112" s="15">
        <v>62.702976190476193</v>
      </c>
      <c r="K112" s="15"/>
      <c r="L112" s="15"/>
      <c r="M112" s="15"/>
      <c r="N112" s="15"/>
      <c r="O112" s="15"/>
      <c r="P112" s="23">
        <f t="shared" si="6"/>
        <v>61.501130952380962</v>
      </c>
      <c r="Q112" s="15"/>
      <c r="R112" s="15"/>
      <c r="S112" s="23">
        <f t="shared" si="7"/>
        <v>62.702976190476193</v>
      </c>
      <c r="T112" s="15"/>
      <c r="U112" s="17"/>
    </row>
    <row r="113" spans="1:21" x14ac:dyDescent="0.35">
      <c r="A113" s="125"/>
      <c r="B113" s="118" t="s">
        <v>140</v>
      </c>
      <c r="C113" s="119">
        <v>29.556716869999999</v>
      </c>
      <c r="D113" s="119">
        <v>81.196339620000003</v>
      </c>
      <c r="E113" s="119">
        <v>1251</v>
      </c>
      <c r="F113" s="119"/>
      <c r="G113" s="15">
        <v>163.14576246334312</v>
      </c>
      <c r="H113" s="15"/>
      <c r="I113" s="15"/>
      <c r="J113" s="15">
        <v>411.31298003072197</v>
      </c>
      <c r="K113" s="15"/>
      <c r="L113" s="15"/>
      <c r="M113" s="15"/>
      <c r="N113" s="15"/>
      <c r="O113" s="15"/>
      <c r="P113" s="23">
        <f t="shared" si="6"/>
        <v>163.14576246334312</v>
      </c>
      <c r="Q113" s="15"/>
      <c r="R113" s="15"/>
      <c r="S113" s="23">
        <f t="shared" si="7"/>
        <v>411.31298003072197</v>
      </c>
      <c r="T113" s="15"/>
      <c r="U113" s="17"/>
    </row>
    <row r="114" spans="1:21" x14ac:dyDescent="0.35">
      <c r="A114" s="125"/>
      <c r="B114" s="118" t="s">
        <v>141</v>
      </c>
      <c r="C114" s="119">
        <v>29.55530714</v>
      </c>
      <c r="D114" s="119">
        <v>81.205553379999998</v>
      </c>
      <c r="E114" s="119">
        <v>1254</v>
      </c>
      <c r="F114" s="119"/>
      <c r="G114" s="15">
        <v>121.33015151515151</v>
      </c>
      <c r="H114" s="15"/>
      <c r="I114" s="15"/>
      <c r="J114" s="15">
        <v>126.2158986175115</v>
      </c>
      <c r="K114" s="15"/>
      <c r="L114" s="15"/>
      <c r="M114" s="15"/>
      <c r="N114" s="15"/>
      <c r="O114" s="15"/>
      <c r="P114" s="23">
        <f t="shared" si="6"/>
        <v>121.33015151515151</v>
      </c>
      <c r="Q114" s="15"/>
      <c r="R114" s="15"/>
      <c r="S114" s="23">
        <f t="shared" si="7"/>
        <v>126.2158986175115</v>
      </c>
      <c r="T114" s="15"/>
      <c r="U114" s="17"/>
    </row>
    <row r="115" spans="1:21" x14ac:dyDescent="0.35">
      <c r="A115" s="125"/>
      <c r="B115" s="118" t="s">
        <v>142</v>
      </c>
      <c r="C115" s="119">
        <v>29.502362229999999</v>
      </c>
      <c r="D115" s="119">
        <v>81.135631549999999</v>
      </c>
      <c r="E115" s="119">
        <v>946</v>
      </c>
      <c r="F115" s="119"/>
      <c r="G115" s="15">
        <v>183.71084066471164</v>
      </c>
      <c r="H115" s="15"/>
      <c r="I115" s="15"/>
      <c r="J115" s="15">
        <v>163.78755760368662</v>
      </c>
      <c r="K115" s="15"/>
      <c r="L115" s="15"/>
      <c r="M115" s="15"/>
      <c r="N115" s="15"/>
      <c r="O115" s="15"/>
      <c r="P115" s="23">
        <f t="shared" si="6"/>
        <v>183.71084066471164</v>
      </c>
      <c r="Q115" s="15"/>
      <c r="R115" s="15"/>
      <c r="S115" s="23">
        <f t="shared" si="7"/>
        <v>163.78755760368662</v>
      </c>
      <c r="T115" s="15"/>
      <c r="U115" s="17"/>
    </row>
    <row r="116" spans="1:21" x14ac:dyDescent="0.35">
      <c r="A116" s="125"/>
      <c r="B116" s="118" t="s">
        <v>143</v>
      </c>
      <c r="C116" s="119">
        <v>29.635805950000002</v>
      </c>
      <c r="D116" s="119">
        <v>81.09520483</v>
      </c>
      <c r="E116" s="119">
        <v>2231</v>
      </c>
      <c r="F116" s="119"/>
      <c r="G116" s="15">
        <v>79.406114369501466</v>
      </c>
      <c r="H116" s="15"/>
      <c r="I116" s="15"/>
      <c r="J116" s="15">
        <v>434.9115975422427</v>
      </c>
      <c r="K116" s="15"/>
      <c r="L116" s="15"/>
      <c r="M116" s="15"/>
      <c r="N116" s="15"/>
      <c r="O116" s="15"/>
      <c r="P116" s="23">
        <f t="shared" si="6"/>
        <v>79.406114369501466</v>
      </c>
      <c r="Q116" s="15"/>
      <c r="R116" s="15"/>
      <c r="S116" s="23">
        <f t="shared" si="7"/>
        <v>434.9115975422427</v>
      </c>
      <c r="T116" s="15"/>
      <c r="U116" s="17"/>
    </row>
    <row r="117" spans="1:21" x14ac:dyDescent="0.35">
      <c r="A117" s="125"/>
      <c r="B117" s="118" t="s">
        <v>144</v>
      </c>
      <c r="C117" s="119">
        <v>29.603317520000001</v>
      </c>
      <c r="D117" s="119">
        <v>81.322446979999995</v>
      </c>
      <c r="E117" s="119">
        <v>1515</v>
      </c>
      <c r="F117" s="119"/>
      <c r="G117" s="15">
        <v>67.94000488758553</v>
      </c>
      <c r="H117" s="15"/>
      <c r="I117" s="15"/>
      <c r="J117" s="15">
        <v>586.98598310291857</v>
      </c>
      <c r="K117" s="15"/>
      <c r="L117" s="15"/>
      <c r="M117" s="15"/>
      <c r="N117" s="15"/>
      <c r="O117" s="15"/>
      <c r="P117" s="23">
        <f t="shared" si="6"/>
        <v>67.94000488758553</v>
      </c>
      <c r="Q117" s="15"/>
      <c r="R117" s="15"/>
      <c r="S117" s="23">
        <f t="shared" si="7"/>
        <v>586.98598310291857</v>
      </c>
      <c r="T117" s="15"/>
      <c r="U117" s="17"/>
    </row>
    <row r="118" spans="1:21" x14ac:dyDescent="0.35">
      <c r="A118" s="125"/>
      <c r="B118" s="118" t="s">
        <v>145</v>
      </c>
      <c r="C118" s="119">
        <v>29.579763440000001</v>
      </c>
      <c r="D118" s="119">
        <v>81.229382979999997</v>
      </c>
      <c r="E118" s="119">
        <v>1292</v>
      </c>
      <c r="F118" s="119"/>
      <c r="G118" s="15">
        <v>61.336451612903218</v>
      </c>
      <c r="H118" s="15"/>
      <c r="I118" s="15"/>
      <c r="J118" s="15">
        <v>317.36155913978496</v>
      </c>
      <c r="K118" s="15"/>
      <c r="L118" s="15"/>
      <c r="M118" s="15"/>
      <c r="N118" s="15"/>
      <c r="O118" s="15"/>
      <c r="P118" s="23">
        <f t="shared" si="6"/>
        <v>61.336451612903218</v>
      </c>
      <c r="Q118" s="15"/>
      <c r="R118" s="15"/>
      <c r="S118" s="23">
        <f t="shared" si="7"/>
        <v>317.36155913978496</v>
      </c>
      <c r="T118" s="15"/>
      <c r="U118" s="17"/>
    </row>
    <row r="119" spans="1:21" x14ac:dyDescent="0.35">
      <c r="A119" s="125"/>
      <c r="B119" s="118" t="s">
        <v>146</v>
      </c>
      <c r="C119" s="119">
        <v>29.472015720000002</v>
      </c>
      <c r="D119" s="119">
        <v>80.98961534</v>
      </c>
      <c r="E119" s="119">
        <v>956</v>
      </c>
      <c r="F119" s="119"/>
      <c r="G119" s="15">
        <v>60.684574780058654</v>
      </c>
      <c r="H119" s="15"/>
      <c r="I119" s="15"/>
      <c r="J119" s="15">
        <v>333.44773425499233</v>
      </c>
      <c r="K119" s="15"/>
      <c r="L119" s="15"/>
      <c r="M119" s="15"/>
      <c r="N119" s="15"/>
      <c r="O119" s="15"/>
      <c r="P119" s="23">
        <f t="shared" si="6"/>
        <v>60.684574780058654</v>
      </c>
      <c r="Q119" s="15"/>
      <c r="R119" s="15"/>
      <c r="S119" s="23">
        <f t="shared" si="7"/>
        <v>333.44773425499233</v>
      </c>
      <c r="T119" s="15"/>
      <c r="U119" s="17"/>
    </row>
    <row r="120" spans="1:21" x14ac:dyDescent="0.35">
      <c r="A120" s="125"/>
      <c r="B120" s="118" t="s">
        <v>147</v>
      </c>
      <c r="C120" s="119">
        <v>29.490289270000002</v>
      </c>
      <c r="D120" s="119">
        <v>81.051355200000003</v>
      </c>
      <c r="E120" s="119">
        <v>1016</v>
      </c>
      <c r="F120" s="119"/>
      <c r="G120" s="15">
        <v>78.783475073313781</v>
      </c>
      <c r="H120" s="15"/>
      <c r="I120" s="15"/>
      <c r="J120" s="15">
        <v>348.00906298003071</v>
      </c>
      <c r="K120" s="15"/>
      <c r="L120" s="15"/>
      <c r="M120" s="15"/>
      <c r="N120" s="15"/>
      <c r="O120" s="15"/>
      <c r="P120" s="23">
        <f t="shared" si="6"/>
        <v>78.783475073313781</v>
      </c>
      <c r="Q120" s="15"/>
      <c r="R120" s="15"/>
      <c r="S120" s="23">
        <f t="shared" si="7"/>
        <v>348.00906298003071</v>
      </c>
      <c r="T120" s="15"/>
      <c r="U120" s="17"/>
    </row>
    <row r="121" spans="1:21" x14ac:dyDescent="0.35">
      <c r="A121" s="125"/>
      <c r="B121" s="118" t="s">
        <v>148</v>
      </c>
      <c r="C121" s="119">
        <v>29.612167169999999</v>
      </c>
      <c r="D121" s="119">
        <v>81.301274430000007</v>
      </c>
      <c r="E121" s="119">
        <v>1363</v>
      </c>
      <c r="F121" s="119"/>
      <c r="G121" s="15">
        <v>178.93420332355817</v>
      </c>
      <c r="H121" s="15"/>
      <c r="I121" s="15"/>
      <c r="J121" s="15">
        <v>175.09254992319507</v>
      </c>
      <c r="K121" s="15"/>
      <c r="L121" s="15"/>
      <c r="M121" s="15"/>
      <c r="N121" s="15"/>
      <c r="O121" s="15"/>
      <c r="P121" s="23">
        <f t="shared" si="6"/>
        <v>178.93420332355817</v>
      </c>
      <c r="Q121" s="15"/>
      <c r="R121" s="15"/>
      <c r="S121" s="23">
        <f t="shared" si="7"/>
        <v>175.09254992319507</v>
      </c>
      <c r="T121" s="15"/>
      <c r="U121" s="17"/>
    </row>
    <row r="122" spans="1:21" x14ac:dyDescent="0.35">
      <c r="A122" s="125"/>
      <c r="B122" s="118" t="s">
        <v>149</v>
      </c>
      <c r="C122" s="119">
        <v>29.4797891378402</v>
      </c>
      <c r="D122" s="119">
        <v>81.015785336494403</v>
      </c>
      <c r="E122" s="119">
        <v>962</v>
      </c>
      <c r="F122" s="119"/>
      <c r="G122" s="15">
        <v>1376.704257086999</v>
      </c>
      <c r="H122" s="15"/>
      <c r="I122" s="15"/>
      <c r="J122" s="15">
        <v>1749.406144393241</v>
      </c>
      <c r="K122" s="15"/>
      <c r="L122" s="15"/>
      <c r="M122" s="15"/>
      <c r="N122" s="15"/>
      <c r="O122" s="15"/>
      <c r="P122" s="23">
        <f t="shared" si="6"/>
        <v>1376.704257086999</v>
      </c>
      <c r="Q122" s="15"/>
      <c r="R122" s="15"/>
      <c r="S122" s="23">
        <f t="shared" si="7"/>
        <v>1749.406144393241</v>
      </c>
      <c r="T122" s="15"/>
      <c r="U122" s="17"/>
    </row>
    <row r="123" spans="1:21" x14ac:dyDescent="0.35">
      <c r="A123" s="125"/>
      <c r="B123" s="118" t="s">
        <v>150</v>
      </c>
      <c r="C123" s="119">
        <v>29.470427480000001</v>
      </c>
      <c r="D123" s="119">
        <v>81.019446500000001</v>
      </c>
      <c r="E123" s="119">
        <v>1068</v>
      </c>
      <c r="F123" s="119"/>
      <c r="G123" s="15">
        <v>1095.1369871794873</v>
      </c>
      <c r="H123" s="15"/>
      <c r="I123" s="15"/>
      <c r="J123" s="15">
        <v>714.48406593406594</v>
      </c>
      <c r="K123" s="15"/>
      <c r="L123" s="15"/>
      <c r="M123" s="15"/>
      <c r="N123" s="15"/>
      <c r="O123" s="15"/>
      <c r="P123" s="23">
        <f t="shared" si="6"/>
        <v>1095.1369871794873</v>
      </c>
      <c r="Q123" s="15"/>
      <c r="R123" s="15"/>
      <c r="S123" s="23">
        <f t="shared" si="7"/>
        <v>714.48406593406594</v>
      </c>
      <c r="T123" s="15"/>
      <c r="U123" s="17"/>
    </row>
    <row r="124" spans="1:21" x14ac:dyDescent="0.35">
      <c r="A124" s="125"/>
      <c r="B124" s="118" t="s">
        <v>151</v>
      </c>
      <c r="C124" s="119">
        <v>29.470037749999999</v>
      </c>
      <c r="D124" s="119">
        <v>81.020701200000005</v>
      </c>
      <c r="E124" s="119">
        <v>1101</v>
      </c>
      <c r="F124" s="119"/>
      <c r="G124" s="15">
        <v>339.09534213098732</v>
      </c>
      <c r="H124" s="15"/>
      <c r="I124" s="15"/>
      <c r="J124" s="15">
        <v>875.39462365591396</v>
      </c>
      <c r="K124" s="15"/>
      <c r="L124" s="15"/>
      <c r="M124" s="15"/>
      <c r="N124" s="15"/>
      <c r="O124" s="15"/>
      <c r="P124" s="23">
        <f t="shared" si="6"/>
        <v>339.09534213098732</v>
      </c>
      <c r="Q124" s="15"/>
      <c r="R124" s="15"/>
      <c r="S124" s="23">
        <f t="shared" si="7"/>
        <v>875.39462365591396</v>
      </c>
      <c r="T124" s="15"/>
      <c r="U124" s="17"/>
    </row>
    <row r="125" spans="1:21" x14ac:dyDescent="0.35">
      <c r="A125" s="125"/>
      <c r="B125" s="118" t="s">
        <v>152</v>
      </c>
      <c r="C125" s="119">
        <v>29.495812440000002</v>
      </c>
      <c r="D125" s="119">
        <v>81.132825600000004</v>
      </c>
      <c r="E125" s="119">
        <v>1108</v>
      </c>
      <c r="F125" s="119"/>
      <c r="G125" s="15">
        <v>72.015840664711618</v>
      </c>
      <c r="H125" s="15"/>
      <c r="I125" s="15"/>
      <c r="J125" s="15">
        <v>96.245314900153602</v>
      </c>
      <c r="K125" s="15"/>
      <c r="L125" s="15"/>
      <c r="M125" s="15"/>
      <c r="N125" s="15"/>
      <c r="O125" s="15"/>
      <c r="P125" s="23">
        <f t="shared" si="6"/>
        <v>72.015840664711618</v>
      </c>
      <c r="Q125" s="15"/>
      <c r="R125" s="15"/>
      <c r="S125" s="23">
        <f t="shared" si="7"/>
        <v>96.245314900153602</v>
      </c>
      <c r="T125" s="15"/>
      <c r="U125" s="17"/>
    </row>
    <row r="126" spans="1:21" x14ac:dyDescent="0.35">
      <c r="A126" s="125"/>
      <c r="B126" s="118" t="s">
        <v>153</v>
      </c>
      <c r="C126" s="119">
        <v>29.445260470000001</v>
      </c>
      <c r="D126" s="119">
        <v>81.168994240000004</v>
      </c>
      <c r="E126" s="119">
        <v>1365</v>
      </c>
      <c r="F126" s="119"/>
      <c r="G126" s="15">
        <v>65.488128054740955</v>
      </c>
      <c r="H126" s="15"/>
      <c r="I126" s="15"/>
      <c r="J126" s="15">
        <v>325.96098310291859</v>
      </c>
      <c r="K126" s="15"/>
      <c r="L126" s="15"/>
      <c r="M126" s="15"/>
      <c r="N126" s="15"/>
      <c r="O126" s="15"/>
      <c r="P126" s="23">
        <f t="shared" si="6"/>
        <v>65.488128054740955</v>
      </c>
      <c r="Q126" s="15"/>
      <c r="R126" s="15"/>
      <c r="S126" s="23">
        <f t="shared" si="7"/>
        <v>325.96098310291859</v>
      </c>
      <c r="T126" s="15"/>
      <c r="U126" s="17"/>
    </row>
    <row r="127" spans="1:21" ht="15" thickBot="1" x14ac:dyDescent="0.4">
      <c r="A127" s="126"/>
      <c r="B127" s="122" t="s">
        <v>148</v>
      </c>
      <c r="C127" s="123">
        <v>29.45425371</v>
      </c>
      <c r="D127" s="123">
        <v>80.910558429999995</v>
      </c>
      <c r="E127" s="123">
        <v>790</v>
      </c>
      <c r="F127" s="123"/>
      <c r="G127" s="36">
        <v>283.27074291300096</v>
      </c>
      <c r="H127" s="36"/>
      <c r="I127" s="36"/>
      <c r="J127" s="36">
        <v>481.69715821812594</v>
      </c>
      <c r="K127" s="36"/>
      <c r="L127" s="36"/>
      <c r="M127" s="36"/>
      <c r="N127" s="36"/>
      <c r="O127" s="36"/>
      <c r="P127" s="33">
        <f t="shared" si="6"/>
        <v>283.27074291300096</v>
      </c>
      <c r="Q127" s="36"/>
      <c r="R127" s="36"/>
      <c r="S127" s="33">
        <f t="shared" si="7"/>
        <v>481.69715821812594</v>
      </c>
      <c r="T127" s="36"/>
      <c r="U127" s="44"/>
    </row>
    <row r="128" spans="1:21" x14ac:dyDescent="0.35">
      <c r="A128" s="124" t="s">
        <v>154</v>
      </c>
      <c r="B128" s="120" t="s">
        <v>155</v>
      </c>
      <c r="C128" s="121">
        <v>28.988167501336399</v>
      </c>
      <c r="D128" s="121">
        <v>82.890245743589006</v>
      </c>
      <c r="E128" s="121">
        <v>2084.4069238945099</v>
      </c>
      <c r="F128" s="121"/>
      <c r="G128" s="13">
        <v>173.4882013685239</v>
      </c>
      <c r="H128" s="13"/>
      <c r="I128" s="13"/>
      <c r="J128" s="13">
        <v>219.41075268817207</v>
      </c>
      <c r="K128" s="13"/>
      <c r="L128" s="13"/>
      <c r="M128" s="13"/>
      <c r="N128" s="13"/>
      <c r="O128" s="13"/>
      <c r="P128" s="10">
        <f t="shared" si="6"/>
        <v>173.4882013685239</v>
      </c>
      <c r="Q128" s="13"/>
      <c r="R128" s="13"/>
      <c r="S128" s="10">
        <f t="shared" si="7"/>
        <v>219.41075268817207</v>
      </c>
      <c r="T128" s="13"/>
      <c r="U128" s="59"/>
    </row>
    <row r="129" spans="1:21" x14ac:dyDescent="0.35">
      <c r="A129" s="125"/>
      <c r="B129" s="118" t="s">
        <v>156</v>
      </c>
      <c r="C129" s="119">
        <v>29.0083554641452</v>
      </c>
      <c r="D129" s="119">
        <v>82.901650228718296</v>
      </c>
      <c r="E129" s="119">
        <v>2167.7198114258799</v>
      </c>
      <c r="F129" s="119"/>
      <c r="G129" s="15">
        <v>79.872473118279572</v>
      </c>
      <c r="H129" s="15"/>
      <c r="I129" s="15"/>
      <c r="J129" s="15">
        <v>328.39715821812592</v>
      </c>
      <c r="K129" s="15"/>
      <c r="L129" s="15"/>
      <c r="M129" s="15"/>
      <c r="N129" s="15"/>
      <c r="O129" s="15"/>
      <c r="P129" s="23">
        <f t="shared" si="6"/>
        <v>79.872473118279572</v>
      </c>
      <c r="Q129" s="15"/>
      <c r="R129" s="15"/>
      <c r="S129" s="23">
        <f t="shared" si="7"/>
        <v>328.39715821812592</v>
      </c>
      <c r="T129" s="15"/>
      <c r="U129" s="17"/>
    </row>
    <row r="130" spans="1:21" x14ac:dyDescent="0.35">
      <c r="A130" s="125"/>
      <c r="B130" s="118" t="s">
        <v>157</v>
      </c>
      <c r="C130" s="119">
        <v>29.040925871367801</v>
      </c>
      <c r="D130" s="119">
        <v>82.903723803976007</v>
      </c>
      <c r="E130" s="119">
        <v>2443.3582623171401</v>
      </c>
      <c r="F130" s="119"/>
      <c r="G130" s="15">
        <v>46.829032258064515</v>
      </c>
      <c r="H130" s="15"/>
      <c r="I130" s="15"/>
      <c r="J130" s="15">
        <v>56.392281105990783</v>
      </c>
      <c r="K130" s="15"/>
      <c r="L130" s="15"/>
      <c r="M130" s="15"/>
      <c r="N130" s="15"/>
      <c r="O130" s="15"/>
      <c r="P130" s="23">
        <f t="shared" si="6"/>
        <v>46.829032258064515</v>
      </c>
      <c r="Q130" s="15"/>
      <c r="R130" s="15"/>
      <c r="S130" s="23">
        <f t="shared" si="7"/>
        <v>56.392281105990783</v>
      </c>
      <c r="T130" s="15"/>
      <c r="U130" s="17"/>
    </row>
    <row r="131" spans="1:21" x14ac:dyDescent="0.35">
      <c r="A131" s="125"/>
      <c r="B131" s="118" t="s">
        <v>158</v>
      </c>
      <c r="C131" s="119">
        <v>29.0707678077856</v>
      </c>
      <c r="D131" s="119">
        <v>82.886663531128804</v>
      </c>
      <c r="E131" s="119">
        <v>2715.6337463190698</v>
      </c>
      <c r="F131" s="119"/>
      <c r="G131" s="15">
        <v>76.278387096774182</v>
      </c>
      <c r="H131" s="15"/>
      <c r="I131" s="15"/>
      <c r="J131" s="15">
        <v>581.83771121351765</v>
      </c>
      <c r="K131" s="15"/>
      <c r="L131" s="15"/>
      <c r="M131" s="15"/>
      <c r="N131" s="15"/>
      <c r="O131" s="15"/>
      <c r="P131" s="23">
        <f t="shared" si="6"/>
        <v>76.278387096774182</v>
      </c>
      <c r="Q131" s="15"/>
      <c r="R131" s="15"/>
      <c r="S131" s="23">
        <f t="shared" si="7"/>
        <v>581.83771121351765</v>
      </c>
      <c r="T131" s="15"/>
      <c r="U131" s="17"/>
    </row>
    <row r="132" spans="1:21" x14ac:dyDescent="0.35">
      <c r="A132" s="125"/>
      <c r="B132" s="118" t="s">
        <v>159</v>
      </c>
      <c r="C132" s="119">
        <v>29.112791774723799</v>
      </c>
      <c r="D132" s="119">
        <v>82.882703626193205</v>
      </c>
      <c r="E132" s="119">
        <v>2919.67136404028</v>
      </c>
      <c r="F132" s="119"/>
      <c r="G132" s="15">
        <v>88.107258064516131</v>
      </c>
      <c r="H132" s="15"/>
      <c r="I132" s="15"/>
      <c r="J132" s="15">
        <v>83.678955453149001</v>
      </c>
      <c r="K132" s="15"/>
      <c r="L132" s="15"/>
      <c r="M132" s="15"/>
      <c r="N132" s="15"/>
      <c r="O132" s="15"/>
      <c r="P132" s="23">
        <f t="shared" si="6"/>
        <v>88.107258064516131</v>
      </c>
      <c r="Q132" s="15"/>
      <c r="R132" s="15"/>
      <c r="S132" s="23">
        <f t="shared" si="7"/>
        <v>83.678955453149001</v>
      </c>
      <c r="T132" s="15"/>
      <c r="U132" s="17"/>
    </row>
    <row r="133" spans="1:21" x14ac:dyDescent="0.35">
      <c r="A133" s="125"/>
      <c r="B133" s="118" t="s">
        <v>160</v>
      </c>
      <c r="C133" s="119">
        <v>29.116781754597099</v>
      </c>
      <c r="D133" s="119">
        <v>82.885978818006606</v>
      </c>
      <c r="E133" s="119">
        <v>2965.3589823723801</v>
      </c>
      <c r="F133" s="119"/>
      <c r="G133" s="15">
        <v>48.864139784946239</v>
      </c>
      <c r="H133" s="15"/>
      <c r="I133" s="15"/>
      <c r="J133" s="15">
        <v>311.06290322580645</v>
      </c>
      <c r="K133" s="15"/>
      <c r="L133" s="15"/>
      <c r="M133" s="15"/>
      <c r="N133" s="15"/>
      <c r="O133" s="15"/>
      <c r="P133" s="23">
        <f t="shared" si="6"/>
        <v>48.864139784946239</v>
      </c>
      <c r="Q133" s="15"/>
      <c r="R133" s="15"/>
      <c r="S133" s="23">
        <f t="shared" si="7"/>
        <v>311.06290322580645</v>
      </c>
      <c r="T133" s="15"/>
      <c r="U133" s="17"/>
    </row>
    <row r="134" spans="1:21" x14ac:dyDescent="0.35">
      <c r="A134" s="125"/>
      <c r="B134" s="118" t="s">
        <v>137</v>
      </c>
      <c r="C134" s="119">
        <v>29.123735865075801</v>
      </c>
      <c r="D134" s="119">
        <v>82.894279917095801</v>
      </c>
      <c r="E134" s="119">
        <v>3053.7009613803798</v>
      </c>
      <c r="F134" s="119"/>
      <c r="G134" s="15">
        <v>49.412365591397851</v>
      </c>
      <c r="H134" s="15"/>
      <c r="I134" s="15"/>
      <c r="J134" s="15">
        <v>60.766513056835635</v>
      </c>
      <c r="K134" s="15"/>
      <c r="L134" s="15"/>
      <c r="M134" s="15"/>
      <c r="N134" s="15"/>
      <c r="O134" s="15"/>
      <c r="P134" s="23">
        <f t="shared" si="6"/>
        <v>49.412365591397851</v>
      </c>
      <c r="Q134" s="15"/>
      <c r="R134" s="15"/>
      <c r="S134" s="23">
        <f t="shared" si="7"/>
        <v>60.766513056835635</v>
      </c>
      <c r="T134" s="15"/>
      <c r="U134" s="17"/>
    </row>
    <row r="135" spans="1:21" x14ac:dyDescent="0.35">
      <c r="A135" s="125"/>
      <c r="B135" s="118" t="s">
        <v>161</v>
      </c>
      <c r="C135" s="119">
        <v>29.1502469594048</v>
      </c>
      <c r="D135" s="119">
        <v>82.877221296081402</v>
      </c>
      <c r="E135" s="119">
        <v>3148.89901550896</v>
      </c>
      <c r="F135" s="119"/>
      <c r="G135" s="15">
        <v>53.655860215053764</v>
      </c>
      <c r="H135" s="15"/>
      <c r="I135" s="15"/>
      <c r="J135" s="15">
        <v>564.51121351766517</v>
      </c>
      <c r="K135" s="15"/>
      <c r="L135" s="15"/>
      <c r="M135" s="15"/>
      <c r="N135" s="15"/>
      <c r="O135" s="15"/>
      <c r="P135" s="23">
        <f t="shared" si="6"/>
        <v>53.655860215053764</v>
      </c>
      <c r="Q135" s="15"/>
      <c r="R135" s="15"/>
      <c r="S135" s="23">
        <f t="shared" si="7"/>
        <v>564.51121351766517</v>
      </c>
      <c r="T135" s="15"/>
      <c r="U135" s="17"/>
    </row>
    <row r="136" spans="1:21" x14ac:dyDescent="0.35">
      <c r="A136" s="125"/>
      <c r="B136" s="118" t="s">
        <v>162</v>
      </c>
      <c r="C136" s="119">
        <v>29.147853632547299</v>
      </c>
      <c r="D136" s="119">
        <v>82.877282449633796</v>
      </c>
      <c r="E136" s="119">
        <v>3156.5750895301599</v>
      </c>
      <c r="F136" s="119"/>
      <c r="G136" s="15">
        <v>53.272521994134898</v>
      </c>
      <c r="H136" s="15"/>
      <c r="I136" s="15"/>
      <c r="J136" s="15">
        <v>72.914592933947759</v>
      </c>
      <c r="K136" s="15"/>
      <c r="L136" s="15"/>
      <c r="M136" s="15"/>
      <c r="N136" s="15"/>
      <c r="O136" s="15"/>
      <c r="P136" s="23">
        <f t="shared" si="6"/>
        <v>53.272521994134898</v>
      </c>
      <c r="Q136" s="15"/>
      <c r="R136" s="15"/>
      <c r="S136" s="23">
        <f t="shared" si="7"/>
        <v>72.914592933947759</v>
      </c>
      <c r="T136" s="15"/>
      <c r="U136" s="17"/>
    </row>
    <row r="137" spans="1:21" x14ac:dyDescent="0.35">
      <c r="A137" s="125"/>
      <c r="B137" s="118" t="s">
        <v>160</v>
      </c>
      <c r="C137" s="119">
        <v>29.1330367342016</v>
      </c>
      <c r="D137" s="119">
        <v>82.897191095710696</v>
      </c>
      <c r="E137" s="119">
        <v>3040.4807992389901</v>
      </c>
      <c r="F137" s="119"/>
      <c r="G137" s="15">
        <v>40.795997067448681</v>
      </c>
      <c r="H137" s="15"/>
      <c r="I137" s="15"/>
      <c r="J137" s="15">
        <v>311.81378648233488</v>
      </c>
      <c r="K137" s="15"/>
      <c r="L137" s="15"/>
      <c r="M137" s="15"/>
      <c r="N137" s="15"/>
      <c r="O137" s="15"/>
      <c r="P137" s="23">
        <f t="shared" si="6"/>
        <v>40.795997067448681</v>
      </c>
      <c r="Q137" s="15"/>
      <c r="R137" s="15"/>
      <c r="S137" s="23">
        <f t="shared" si="7"/>
        <v>311.81378648233488</v>
      </c>
      <c r="T137" s="15"/>
      <c r="U137" s="17"/>
    </row>
    <row r="138" spans="1:21" x14ac:dyDescent="0.35">
      <c r="A138" s="125"/>
      <c r="B138" s="118" t="s">
        <v>161</v>
      </c>
      <c r="C138" s="119">
        <v>29.133115782510899</v>
      </c>
      <c r="D138" s="119">
        <v>82.896662520113395</v>
      </c>
      <c r="E138" s="119">
        <v>3010.8224072672001</v>
      </c>
      <c r="F138" s="119"/>
      <c r="G138" s="15">
        <v>58.692150537634404</v>
      </c>
      <c r="H138" s="15"/>
      <c r="I138" s="15"/>
      <c r="J138" s="15">
        <v>313.83394777265744</v>
      </c>
      <c r="K138" s="15"/>
      <c r="L138" s="15"/>
      <c r="M138" s="15"/>
      <c r="N138" s="15"/>
      <c r="O138" s="15"/>
      <c r="P138" s="23">
        <f t="shared" si="6"/>
        <v>58.692150537634404</v>
      </c>
      <c r="Q138" s="15"/>
      <c r="R138" s="15"/>
      <c r="S138" s="23">
        <f t="shared" si="7"/>
        <v>313.83394777265744</v>
      </c>
      <c r="T138" s="15"/>
      <c r="U138" s="17"/>
    </row>
    <row r="139" spans="1:21" x14ac:dyDescent="0.35">
      <c r="A139" s="125"/>
      <c r="B139" s="118" t="s">
        <v>163</v>
      </c>
      <c r="C139" s="119">
        <v>29.145651870534198</v>
      </c>
      <c r="D139" s="119">
        <v>82.936735655452196</v>
      </c>
      <c r="E139" s="119">
        <v>3197.7799405334899</v>
      </c>
      <c r="F139" s="119"/>
      <c r="G139" s="15">
        <v>43.048225806451612</v>
      </c>
      <c r="H139" s="15"/>
      <c r="I139" s="15"/>
      <c r="J139" s="15">
        <v>55.255529953917055</v>
      </c>
      <c r="K139" s="15"/>
      <c r="L139" s="15"/>
      <c r="M139" s="15"/>
      <c r="N139" s="15"/>
      <c r="O139" s="15"/>
      <c r="P139" s="23">
        <f t="shared" si="6"/>
        <v>43.048225806451612</v>
      </c>
      <c r="Q139" s="15"/>
      <c r="R139" s="15"/>
      <c r="S139" s="23">
        <f t="shared" si="7"/>
        <v>55.255529953917055</v>
      </c>
      <c r="T139" s="15"/>
      <c r="U139" s="17"/>
    </row>
    <row r="140" spans="1:21" x14ac:dyDescent="0.35">
      <c r="A140" s="125"/>
      <c r="B140" s="118" t="s">
        <v>164</v>
      </c>
      <c r="C140" s="119">
        <v>29.173577993406099</v>
      </c>
      <c r="D140" s="119">
        <v>82.938040555707005</v>
      </c>
      <c r="E140" s="119">
        <v>3595.5759540792901</v>
      </c>
      <c r="F140" s="119"/>
      <c r="G140" s="15">
        <v>42.499354838709678</v>
      </c>
      <c r="H140" s="15"/>
      <c r="I140" s="15"/>
      <c r="J140" s="15">
        <v>56.893970814132096</v>
      </c>
      <c r="K140" s="15"/>
      <c r="L140" s="15"/>
      <c r="M140" s="15"/>
      <c r="N140" s="15"/>
      <c r="O140" s="15"/>
      <c r="P140" s="23">
        <f t="shared" si="6"/>
        <v>42.499354838709678</v>
      </c>
      <c r="Q140" s="15"/>
      <c r="R140" s="15"/>
      <c r="S140" s="23">
        <f t="shared" si="7"/>
        <v>56.893970814132096</v>
      </c>
      <c r="T140" s="15"/>
      <c r="U140" s="17"/>
    </row>
    <row r="141" spans="1:21" x14ac:dyDescent="0.35">
      <c r="A141" s="125"/>
      <c r="B141" s="118" t="s">
        <v>160</v>
      </c>
      <c r="C141" s="119">
        <v>28.971626040637499</v>
      </c>
      <c r="D141" s="119">
        <v>82.873651209388996</v>
      </c>
      <c r="E141" s="119">
        <v>1915.8411597049801</v>
      </c>
      <c r="F141" s="119"/>
      <c r="G141" s="15">
        <v>61.930591397849462</v>
      </c>
      <c r="H141" s="15"/>
      <c r="I141" s="15"/>
      <c r="J141" s="15">
        <v>75.108218125960065</v>
      </c>
      <c r="K141" s="15"/>
      <c r="L141" s="15"/>
      <c r="M141" s="15"/>
      <c r="N141" s="15"/>
      <c r="O141" s="15"/>
      <c r="P141" s="23">
        <f t="shared" si="6"/>
        <v>61.930591397849462</v>
      </c>
      <c r="Q141" s="15"/>
      <c r="R141" s="15"/>
      <c r="S141" s="23">
        <f t="shared" si="7"/>
        <v>75.108218125960065</v>
      </c>
      <c r="T141" s="15"/>
      <c r="U141" s="17"/>
    </row>
    <row r="142" spans="1:21" x14ac:dyDescent="0.35">
      <c r="A142" s="125"/>
      <c r="B142" s="118" t="s">
        <v>165</v>
      </c>
      <c r="C142" s="119">
        <v>28.974064531221899</v>
      </c>
      <c r="D142" s="119">
        <v>82.8756643853893</v>
      </c>
      <c r="E142" s="119">
        <v>2132.9295610198801</v>
      </c>
      <c r="F142" s="119"/>
      <c r="G142" s="15">
        <v>45.705654936461386</v>
      </c>
      <c r="H142" s="15"/>
      <c r="I142" s="15"/>
      <c r="J142" s="15">
        <v>58.27565284178187</v>
      </c>
      <c r="K142" s="15"/>
      <c r="L142" s="15"/>
      <c r="M142" s="15"/>
      <c r="N142" s="15"/>
      <c r="O142" s="15"/>
      <c r="P142" s="23">
        <f t="shared" si="6"/>
        <v>45.705654936461386</v>
      </c>
      <c r="Q142" s="15"/>
      <c r="R142" s="15"/>
      <c r="S142" s="23">
        <f t="shared" si="7"/>
        <v>58.27565284178187</v>
      </c>
      <c r="T142" s="15"/>
      <c r="U142" s="17"/>
    </row>
    <row r="143" spans="1:21" x14ac:dyDescent="0.35">
      <c r="A143" s="125"/>
      <c r="B143" s="118" t="s">
        <v>160</v>
      </c>
      <c r="C143" s="119">
        <v>29.167636280811401</v>
      </c>
      <c r="D143" s="119">
        <v>82.930177385809401</v>
      </c>
      <c r="E143" s="119">
        <v>3563.6399291057101</v>
      </c>
      <c r="F143" s="119"/>
      <c r="G143" s="15">
        <v>35.134569892473124</v>
      </c>
      <c r="H143" s="15"/>
      <c r="I143" s="15"/>
      <c r="J143" s="15">
        <v>49.268356374807986</v>
      </c>
      <c r="K143" s="15"/>
      <c r="L143" s="15"/>
      <c r="M143" s="15"/>
      <c r="N143" s="15"/>
      <c r="O143" s="15"/>
      <c r="P143" s="23">
        <f t="shared" si="6"/>
        <v>35.134569892473124</v>
      </c>
      <c r="Q143" s="15"/>
      <c r="R143" s="15"/>
      <c r="S143" s="23">
        <f t="shared" si="7"/>
        <v>49.268356374807986</v>
      </c>
      <c r="T143" s="15"/>
      <c r="U143" s="17"/>
    </row>
    <row r="144" spans="1:21" x14ac:dyDescent="0.35">
      <c r="A144" s="125"/>
      <c r="B144" s="118" t="s">
        <v>166</v>
      </c>
      <c r="C144" s="119">
        <v>28.935114971143602</v>
      </c>
      <c r="D144" s="119">
        <v>82.907558617925105</v>
      </c>
      <c r="E144" s="119">
        <v>2078.8969010184301</v>
      </c>
      <c r="F144" s="119"/>
      <c r="G144" s="15">
        <v>63.482688172043012</v>
      </c>
      <c r="H144" s="15"/>
      <c r="I144" s="15"/>
      <c r="J144" s="15">
        <v>322.82884024577572</v>
      </c>
      <c r="K144" s="15"/>
      <c r="L144" s="15"/>
      <c r="M144" s="15"/>
      <c r="N144" s="15"/>
      <c r="O144" s="15"/>
      <c r="P144" s="23">
        <f t="shared" si="6"/>
        <v>63.482688172043012</v>
      </c>
      <c r="Q144" s="15"/>
      <c r="R144" s="15"/>
      <c r="S144" s="23">
        <f t="shared" si="7"/>
        <v>322.82884024577572</v>
      </c>
      <c r="T144" s="15"/>
      <c r="U144" s="17"/>
    </row>
    <row r="145" spans="1:21" ht="15" thickBot="1" x14ac:dyDescent="0.4">
      <c r="A145" s="126"/>
      <c r="B145" s="122" t="s">
        <v>167</v>
      </c>
      <c r="C145" s="123">
        <v>29.0039053022556</v>
      </c>
      <c r="D145" s="123">
        <v>82.897191110514996</v>
      </c>
      <c r="E145" s="123">
        <v>2232.4158097170898</v>
      </c>
      <c r="F145" s="123"/>
      <c r="G145" s="36">
        <v>148.98765884652983</v>
      </c>
      <c r="H145" s="36"/>
      <c r="I145" s="36"/>
      <c r="J145" s="36">
        <v>417.34254992319512</v>
      </c>
      <c r="K145" s="36"/>
      <c r="L145" s="36"/>
      <c r="M145" s="36"/>
      <c r="N145" s="36"/>
      <c r="O145" s="36"/>
      <c r="P145" s="33">
        <f t="shared" si="6"/>
        <v>148.98765884652983</v>
      </c>
      <c r="Q145" s="36"/>
      <c r="R145" s="36"/>
      <c r="S145" s="33">
        <f t="shared" si="7"/>
        <v>417.34254992319512</v>
      </c>
      <c r="T145" s="36"/>
      <c r="U145" s="44"/>
    </row>
    <row r="146" spans="1:21" x14ac:dyDescent="0.35">
      <c r="A146" s="124" t="s">
        <v>168</v>
      </c>
      <c r="B146" s="120" t="s">
        <v>169</v>
      </c>
      <c r="C146" s="121">
        <v>29.529090149999998</v>
      </c>
      <c r="D146" s="121">
        <v>82.06219265</v>
      </c>
      <c r="E146" s="121">
        <v>2946</v>
      </c>
      <c r="F146" s="121"/>
      <c r="G146" s="13">
        <v>31.031462703962703</v>
      </c>
      <c r="H146" s="13"/>
      <c r="I146" s="13"/>
      <c r="J146" s="13">
        <v>72.994688644688651</v>
      </c>
      <c r="K146" s="13"/>
      <c r="L146" s="13"/>
      <c r="M146" s="13"/>
      <c r="N146" s="13"/>
      <c r="O146" s="13"/>
      <c r="P146" s="10">
        <f t="shared" si="6"/>
        <v>31.031462703962703</v>
      </c>
      <c r="Q146" s="13"/>
      <c r="R146" s="13"/>
      <c r="S146" s="10">
        <f t="shared" si="7"/>
        <v>72.994688644688651</v>
      </c>
      <c r="T146" s="13"/>
      <c r="U146" s="59"/>
    </row>
    <row r="147" spans="1:21" x14ac:dyDescent="0.35">
      <c r="A147" s="125"/>
      <c r="B147" s="118" t="s">
        <v>170</v>
      </c>
      <c r="C147" s="119">
        <v>29.516441879999999</v>
      </c>
      <c r="D147" s="119">
        <v>81.996734349999997</v>
      </c>
      <c r="E147" s="119">
        <v>2500</v>
      </c>
      <c r="F147" s="119"/>
      <c r="G147" s="15">
        <v>43.616474358974365</v>
      </c>
      <c r="H147" s="15"/>
      <c r="I147" s="15"/>
      <c r="J147" s="15">
        <v>362.33681318681323</v>
      </c>
      <c r="K147" s="15"/>
      <c r="L147" s="15"/>
      <c r="M147" s="15"/>
      <c r="N147" s="15"/>
      <c r="O147" s="15"/>
      <c r="P147" s="23">
        <f t="shared" si="6"/>
        <v>43.616474358974365</v>
      </c>
      <c r="Q147" s="15"/>
      <c r="R147" s="15"/>
      <c r="S147" s="23">
        <f t="shared" si="7"/>
        <v>362.33681318681323</v>
      </c>
      <c r="T147" s="15"/>
      <c r="U147" s="17"/>
    </row>
    <row r="148" spans="1:21" x14ac:dyDescent="0.35">
      <c r="A148" s="125"/>
      <c r="B148" s="118" t="s">
        <v>171</v>
      </c>
      <c r="C148" s="119">
        <v>29.528793610000001</v>
      </c>
      <c r="D148" s="119">
        <v>81.947374620000005</v>
      </c>
      <c r="E148" s="119">
        <v>2103</v>
      </c>
      <c r="F148" s="119"/>
      <c r="G148" s="15">
        <v>35.751293706293708</v>
      </c>
      <c r="H148" s="15"/>
      <c r="I148" s="15"/>
      <c r="J148" s="15">
        <v>90.28168498168499</v>
      </c>
      <c r="K148" s="15"/>
      <c r="L148" s="15"/>
      <c r="M148" s="15"/>
      <c r="N148" s="15"/>
      <c r="O148" s="15"/>
      <c r="P148" s="23">
        <f t="shared" si="6"/>
        <v>35.751293706293708</v>
      </c>
      <c r="Q148" s="15"/>
      <c r="R148" s="15"/>
      <c r="S148" s="23">
        <f t="shared" si="7"/>
        <v>90.28168498168499</v>
      </c>
      <c r="T148" s="15"/>
      <c r="U148" s="17"/>
    </row>
    <row r="149" spans="1:21" x14ac:dyDescent="0.35">
      <c r="A149" s="125"/>
      <c r="B149" s="118" t="s">
        <v>172</v>
      </c>
      <c r="C149" s="119">
        <v>29.507706070000001</v>
      </c>
      <c r="D149" s="119">
        <v>81.90421225</v>
      </c>
      <c r="E149" s="119">
        <v>1793</v>
      </c>
      <c r="F149" s="119"/>
      <c r="G149" s="15">
        <v>54.844755244755241</v>
      </c>
      <c r="H149" s="15"/>
      <c r="I149" s="15"/>
      <c r="J149" s="15">
        <v>671.26556776556788</v>
      </c>
      <c r="K149" s="15"/>
      <c r="L149" s="15"/>
      <c r="M149" s="15"/>
      <c r="N149" s="15"/>
      <c r="O149" s="15"/>
      <c r="P149" s="23">
        <f t="shared" si="6"/>
        <v>54.844755244755241</v>
      </c>
      <c r="Q149" s="15"/>
      <c r="R149" s="15"/>
      <c r="S149" s="23">
        <f t="shared" si="7"/>
        <v>671.26556776556788</v>
      </c>
      <c r="T149" s="15"/>
      <c r="U149" s="17"/>
    </row>
    <row r="150" spans="1:21" x14ac:dyDescent="0.35">
      <c r="A150" s="125"/>
      <c r="B150" s="118" t="s">
        <v>173</v>
      </c>
      <c r="C150" s="119">
        <v>29.511884999999999</v>
      </c>
      <c r="D150" s="119">
        <v>81.906681230000004</v>
      </c>
      <c r="E150" s="119">
        <v>1865</v>
      </c>
      <c r="F150" s="119"/>
      <c r="G150" s="15">
        <v>33.902499999999996</v>
      </c>
      <c r="H150" s="15"/>
      <c r="I150" s="15"/>
      <c r="J150" s="15">
        <v>54.684432234432236</v>
      </c>
      <c r="K150" s="15"/>
      <c r="L150" s="15"/>
      <c r="M150" s="15"/>
      <c r="N150" s="15"/>
      <c r="O150" s="15"/>
      <c r="P150" s="23">
        <f t="shared" si="6"/>
        <v>33.902499999999996</v>
      </c>
      <c r="Q150" s="15"/>
      <c r="R150" s="15"/>
      <c r="S150" s="23">
        <f t="shared" si="7"/>
        <v>54.684432234432236</v>
      </c>
      <c r="T150" s="15"/>
      <c r="U150" s="17"/>
    </row>
    <row r="151" spans="1:21" x14ac:dyDescent="0.35">
      <c r="A151" s="125"/>
      <c r="B151" s="118" t="s">
        <v>174</v>
      </c>
      <c r="C151" s="119">
        <v>29.529128119999999</v>
      </c>
      <c r="D151" s="119">
        <v>81.789286469999993</v>
      </c>
      <c r="E151" s="119">
        <v>1093</v>
      </c>
      <c r="F151" s="119"/>
      <c r="G151" s="15">
        <v>57.919761904761899</v>
      </c>
      <c r="H151" s="15"/>
      <c r="I151" s="15"/>
      <c r="J151" s="15">
        <v>156.36530612244897</v>
      </c>
      <c r="K151" s="15"/>
      <c r="L151" s="15"/>
      <c r="M151" s="15"/>
      <c r="N151" s="15"/>
      <c r="O151" s="15"/>
      <c r="P151" s="23">
        <f t="shared" si="6"/>
        <v>57.919761904761899</v>
      </c>
      <c r="Q151" s="15"/>
      <c r="R151" s="15"/>
      <c r="S151" s="23">
        <f t="shared" si="7"/>
        <v>156.36530612244897</v>
      </c>
      <c r="T151" s="15"/>
      <c r="U151" s="17"/>
    </row>
    <row r="152" spans="1:21" x14ac:dyDescent="0.35">
      <c r="A152" s="125"/>
      <c r="B152" s="118" t="s">
        <v>172</v>
      </c>
      <c r="C152" s="119">
        <v>29.506775000000001</v>
      </c>
      <c r="D152" s="119">
        <v>81.904566666666597</v>
      </c>
      <c r="E152" s="119">
        <v>1535.1</v>
      </c>
      <c r="F152" s="119"/>
      <c r="G152" s="15" t="s">
        <v>19</v>
      </c>
      <c r="H152" s="15"/>
      <c r="I152" s="15"/>
      <c r="J152" s="15" t="s">
        <v>19</v>
      </c>
      <c r="K152" s="15"/>
      <c r="L152" s="15"/>
      <c r="M152" s="15"/>
      <c r="N152" s="15"/>
      <c r="O152" s="15"/>
      <c r="P152" s="23" t="str">
        <f t="shared" si="6"/>
        <v>NA</v>
      </c>
      <c r="Q152" s="15"/>
      <c r="R152" s="15"/>
      <c r="S152" s="23" t="str">
        <f t="shared" si="7"/>
        <v>NA</v>
      </c>
      <c r="T152" s="15"/>
      <c r="U152" s="17"/>
    </row>
    <row r="153" spans="1:21" x14ac:dyDescent="0.35">
      <c r="A153" s="125"/>
      <c r="B153" s="118" t="s">
        <v>175</v>
      </c>
      <c r="C153" s="119">
        <v>29.513011349999999</v>
      </c>
      <c r="D153" s="119">
        <v>81.853893380000002</v>
      </c>
      <c r="E153" s="119">
        <v>1479</v>
      </c>
      <c r="F153" s="119"/>
      <c r="G153" s="15">
        <v>28.787820512820513</v>
      </c>
      <c r="H153" s="15"/>
      <c r="I153" s="15"/>
      <c r="J153" s="15">
        <v>44.09194139194139</v>
      </c>
      <c r="K153" s="15"/>
      <c r="L153" s="15"/>
      <c r="M153" s="15"/>
      <c r="N153" s="15"/>
      <c r="O153" s="15"/>
      <c r="P153" s="23">
        <f t="shared" si="6"/>
        <v>28.787820512820513</v>
      </c>
      <c r="Q153" s="15"/>
      <c r="R153" s="15"/>
      <c r="S153" s="23">
        <f t="shared" si="7"/>
        <v>44.09194139194139</v>
      </c>
      <c r="T153" s="15"/>
      <c r="U153" s="17"/>
    </row>
    <row r="154" spans="1:21" ht="15" thickBot="1" x14ac:dyDescent="0.4">
      <c r="A154" s="126"/>
      <c r="B154" s="122" t="s">
        <v>176</v>
      </c>
      <c r="C154" s="123">
        <v>29.522290000000002</v>
      </c>
      <c r="D154" s="123">
        <v>82.048469999999995</v>
      </c>
      <c r="E154" s="123">
        <v>2911</v>
      </c>
      <c r="F154" s="123"/>
      <c r="G154" s="36">
        <v>42.962884615384617</v>
      </c>
      <c r="H154" s="36"/>
      <c r="I154" s="36"/>
      <c r="J154" s="36">
        <v>359.73241758241761</v>
      </c>
      <c r="K154" s="36"/>
      <c r="L154" s="36"/>
      <c r="M154" s="36"/>
      <c r="N154" s="36"/>
      <c r="O154" s="36"/>
      <c r="P154" s="33">
        <f t="shared" si="6"/>
        <v>42.962884615384617</v>
      </c>
      <c r="Q154" s="36"/>
      <c r="R154" s="36"/>
      <c r="S154" s="33">
        <f t="shared" si="7"/>
        <v>359.73241758241761</v>
      </c>
      <c r="T154" s="36"/>
      <c r="U154" s="44"/>
    </row>
    <row r="155" spans="1:21" x14ac:dyDescent="0.35">
      <c r="A155" s="124" t="s">
        <v>177</v>
      </c>
      <c r="B155" s="120" t="s">
        <v>178</v>
      </c>
      <c r="C155" s="121">
        <v>29.106709800000001</v>
      </c>
      <c r="D155" s="121">
        <v>81.692166799999995</v>
      </c>
      <c r="E155" s="121">
        <v>1095.01000976562</v>
      </c>
      <c r="F155" s="121"/>
      <c r="G155" s="13">
        <v>55.389872922776142</v>
      </c>
      <c r="H155" s="13"/>
      <c r="I155" s="13"/>
      <c r="J155" s="13">
        <v>584.78010752688169</v>
      </c>
      <c r="K155" s="13"/>
      <c r="L155" s="13"/>
      <c r="M155" s="13"/>
      <c r="N155" s="13"/>
      <c r="O155" s="13"/>
      <c r="P155" s="10">
        <f t="shared" si="6"/>
        <v>55.389872922776142</v>
      </c>
      <c r="Q155" s="13"/>
      <c r="R155" s="13"/>
      <c r="S155" s="10">
        <f t="shared" si="7"/>
        <v>584.78010752688169</v>
      </c>
      <c r="T155" s="13"/>
      <c r="U155" s="59"/>
    </row>
    <row r="156" spans="1:21" x14ac:dyDescent="0.35">
      <c r="A156" s="125"/>
      <c r="B156" s="118" t="s">
        <v>179</v>
      </c>
      <c r="C156" s="119">
        <v>29.134005299999998</v>
      </c>
      <c r="D156" s="119">
        <v>81.795895999999999</v>
      </c>
      <c r="E156" s="119">
        <v>1600.67004394531</v>
      </c>
      <c r="F156" s="119"/>
      <c r="G156" s="15">
        <v>51.20113095238095</v>
      </c>
      <c r="H156" s="15"/>
      <c r="I156" s="15"/>
      <c r="J156" s="15">
        <v>60.121556122448979</v>
      </c>
      <c r="K156" s="15"/>
      <c r="L156" s="15"/>
      <c r="M156" s="15"/>
      <c r="N156" s="15"/>
      <c r="O156" s="15"/>
      <c r="P156" s="23">
        <f t="shared" si="6"/>
        <v>51.20113095238095</v>
      </c>
      <c r="Q156" s="15"/>
      <c r="R156" s="15"/>
      <c r="S156" s="23">
        <f t="shared" si="7"/>
        <v>60.121556122448979</v>
      </c>
      <c r="T156" s="15"/>
      <c r="U156" s="17"/>
    </row>
    <row r="157" spans="1:21" x14ac:dyDescent="0.35">
      <c r="A157" s="125"/>
      <c r="B157" s="118" t="s">
        <v>180</v>
      </c>
      <c r="C157" s="119">
        <v>29.205973400000001</v>
      </c>
      <c r="D157" s="119">
        <v>81.908948699999996</v>
      </c>
      <c r="E157" s="119">
        <v>2036.2900390625</v>
      </c>
      <c r="F157" s="119"/>
      <c r="G157" s="15">
        <v>57.76795698924731</v>
      </c>
      <c r="H157" s="15"/>
      <c r="I157" s="15"/>
      <c r="J157" s="15">
        <v>62.940284178187412</v>
      </c>
      <c r="K157" s="15"/>
      <c r="L157" s="15"/>
      <c r="M157" s="15"/>
      <c r="N157" s="15"/>
      <c r="O157" s="15"/>
      <c r="P157" s="23">
        <f t="shared" si="6"/>
        <v>57.76795698924731</v>
      </c>
      <c r="Q157" s="15"/>
      <c r="R157" s="15"/>
      <c r="S157" s="23">
        <f t="shared" si="7"/>
        <v>62.940284178187412</v>
      </c>
      <c r="T157" s="15"/>
      <c r="U157" s="17"/>
    </row>
    <row r="158" spans="1:21" x14ac:dyDescent="0.35">
      <c r="A158" s="125"/>
      <c r="B158" s="118" t="s">
        <v>181</v>
      </c>
      <c r="C158" s="119">
        <v>29.205888000000002</v>
      </c>
      <c r="D158" s="119">
        <v>81.908684699999995</v>
      </c>
      <c r="E158" s="119">
        <v>2004.05004882812</v>
      </c>
      <c r="F158" s="119"/>
      <c r="G158" s="15">
        <v>50.4194623655914</v>
      </c>
      <c r="H158" s="15"/>
      <c r="I158" s="15"/>
      <c r="J158" s="15">
        <v>52.572503840245773</v>
      </c>
      <c r="K158" s="15"/>
      <c r="L158" s="15"/>
      <c r="M158" s="15"/>
      <c r="N158" s="15"/>
      <c r="O158" s="15"/>
      <c r="P158" s="23">
        <f t="shared" si="6"/>
        <v>50.4194623655914</v>
      </c>
      <c r="Q158" s="15"/>
      <c r="R158" s="15"/>
      <c r="S158" s="23">
        <f t="shared" si="7"/>
        <v>52.572503840245773</v>
      </c>
      <c r="T158" s="15"/>
      <c r="U158" s="17"/>
    </row>
    <row r="159" spans="1:21" x14ac:dyDescent="0.35">
      <c r="A159" s="125"/>
      <c r="B159" s="118" t="s">
        <v>182</v>
      </c>
      <c r="C159" s="119">
        <v>29.221674400000001</v>
      </c>
      <c r="D159" s="119">
        <v>81.948117400000001</v>
      </c>
      <c r="E159" s="119">
        <v>2129.8798828125</v>
      </c>
      <c r="F159" s="119"/>
      <c r="G159" s="15">
        <v>66.792258064516133</v>
      </c>
      <c r="H159" s="15"/>
      <c r="I159" s="15"/>
      <c r="J159" s="15">
        <v>68.358333333333334</v>
      </c>
      <c r="K159" s="15"/>
      <c r="L159" s="15"/>
      <c r="M159" s="15"/>
      <c r="N159" s="15"/>
      <c r="O159" s="15"/>
      <c r="P159" s="23">
        <f t="shared" si="6"/>
        <v>66.792258064516133</v>
      </c>
      <c r="Q159" s="15"/>
      <c r="R159" s="15"/>
      <c r="S159" s="23">
        <f t="shared" si="7"/>
        <v>68.358333333333334</v>
      </c>
      <c r="T159" s="15"/>
      <c r="U159" s="17"/>
    </row>
    <row r="160" spans="1:21" x14ac:dyDescent="0.35">
      <c r="A160" s="125"/>
      <c r="B160" s="118" t="s">
        <v>183</v>
      </c>
      <c r="C160" s="119">
        <v>29.193754599999998</v>
      </c>
      <c r="D160" s="119">
        <v>81.909460699999997</v>
      </c>
      <c r="E160" s="119">
        <v>1953.01000976562</v>
      </c>
      <c r="F160" s="119"/>
      <c r="G160" s="15">
        <v>53.45150537634408</v>
      </c>
      <c r="H160" s="15"/>
      <c r="I160" s="15"/>
      <c r="J160" s="15">
        <v>317.75441628264207</v>
      </c>
      <c r="K160" s="15"/>
      <c r="L160" s="15"/>
      <c r="M160" s="15"/>
      <c r="N160" s="15"/>
      <c r="O160" s="15"/>
      <c r="P160" s="23">
        <f t="shared" si="6"/>
        <v>53.45150537634408</v>
      </c>
      <c r="Q160" s="15"/>
      <c r="R160" s="15"/>
      <c r="S160" s="23">
        <f t="shared" si="7"/>
        <v>317.75441628264207</v>
      </c>
      <c r="T160" s="15"/>
      <c r="U160" s="17"/>
    </row>
    <row r="161" spans="1:21" x14ac:dyDescent="0.35">
      <c r="A161" s="125"/>
      <c r="B161" s="118" t="s">
        <v>184</v>
      </c>
      <c r="C161" s="119">
        <v>29.144588299999999</v>
      </c>
      <c r="D161" s="119">
        <v>81.774641799999998</v>
      </c>
      <c r="E161" s="119">
        <v>1483.69995117187</v>
      </c>
      <c r="F161" s="119"/>
      <c r="G161" s="15">
        <v>89.80977272727273</v>
      </c>
      <c r="H161" s="15"/>
      <c r="I161" s="15"/>
      <c r="J161" s="15">
        <v>107.55212585034013</v>
      </c>
      <c r="K161" s="15"/>
      <c r="L161" s="15"/>
      <c r="M161" s="15"/>
      <c r="N161" s="15"/>
      <c r="O161" s="15"/>
      <c r="P161" s="23">
        <f t="shared" si="6"/>
        <v>89.80977272727273</v>
      </c>
      <c r="Q161" s="15"/>
      <c r="R161" s="15"/>
      <c r="S161" s="23">
        <f t="shared" si="7"/>
        <v>107.55212585034013</v>
      </c>
      <c r="T161" s="15"/>
      <c r="U161" s="17"/>
    </row>
    <row r="162" spans="1:21" x14ac:dyDescent="0.35">
      <c r="A162" s="125"/>
      <c r="B162" s="118" t="s">
        <v>185</v>
      </c>
      <c r="C162" s="119">
        <v>29.1325483</v>
      </c>
      <c r="D162" s="119">
        <v>81.592128599999995</v>
      </c>
      <c r="E162" s="119">
        <v>821.09002685546795</v>
      </c>
      <c r="F162" s="119"/>
      <c r="G162" s="15">
        <v>40.937580645161283</v>
      </c>
      <c r="H162" s="15"/>
      <c r="I162" s="15"/>
      <c r="J162" s="15">
        <v>300.17960829493086</v>
      </c>
      <c r="K162" s="15"/>
      <c r="L162" s="15"/>
      <c r="M162" s="15"/>
      <c r="N162" s="15"/>
      <c r="O162" s="15"/>
      <c r="P162" s="23">
        <f t="shared" si="6"/>
        <v>40.937580645161283</v>
      </c>
      <c r="Q162" s="15"/>
      <c r="R162" s="15"/>
      <c r="S162" s="23">
        <f t="shared" si="7"/>
        <v>300.17960829493086</v>
      </c>
      <c r="T162" s="15"/>
      <c r="U162" s="17"/>
    </row>
    <row r="163" spans="1:21" x14ac:dyDescent="0.35">
      <c r="A163" s="125"/>
      <c r="B163" s="118" t="s">
        <v>186</v>
      </c>
      <c r="C163" s="119">
        <v>29.113555541261999</v>
      </c>
      <c r="D163" s="119">
        <v>81.6613377258181</v>
      </c>
      <c r="E163" s="119">
        <v>1043.5</v>
      </c>
      <c r="F163" s="119"/>
      <c r="G163" s="15">
        <v>40.418064516129036</v>
      </c>
      <c r="H163" s="15"/>
      <c r="I163" s="15"/>
      <c r="J163" s="15">
        <v>48.423617511520732</v>
      </c>
      <c r="K163" s="15"/>
      <c r="L163" s="15"/>
      <c r="M163" s="15"/>
      <c r="N163" s="15"/>
      <c r="O163" s="15"/>
      <c r="P163" s="23">
        <f t="shared" si="6"/>
        <v>40.418064516129036</v>
      </c>
      <c r="Q163" s="15"/>
      <c r="R163" s="15"/>
      <c r="S163" s="23">
        <f t="shared" si="7"/>
        <v>48.423617511520732</v>
      </c>
      <c r="T163" s="15"/>
      <c r="U163" s="17"/>
    </row>
    <row r="164" spans="1:21" ht="15" thickBot="1" x14ac:dyDescent="0.4">
      <c r="A164" s="126"/>
      <c r="B164" s="122" t="s">
        <v>187</v>
      </c>
      <c r="C164" s="123">
        <v>29.114950457587799</v>
      </c>
      <c r="D164" s="123">
        <v>81.613362310454207</v>
      </c>
      <c r="E164" s="123">
        <v>854.90002441406205</v>
      </c>
      <c r="F164" s="123"/>
      <c r="G164" s="36">
        <v>34.278690476190476</v>
      </c>
      <c r="H164" s="36"/>
      <c r="I164" s="36"/>
      <c r="J164" s="36">
        <v>44.646556122448978</v>
      </c>
      <c r="K164" s="36"/>
      <c r="L164" s="36"/>
      <c r="M164" s="36"/>
      <c r="N164" s="36"/>
      <c r="O164" s="36"/>
      <c r="P164" s="33">
        <f t="shared" si="6"/>
        <v>34.278690476190476</v>
      </c>
      <c r="Q164" s="36"/>
      <c r="R164" s="36"/>
      <c r="S164" s="33">
        <f t="shared" si="7"/>
        <v>44.646556122448978</v>
      </c>
      <c r="T164" s="36"/>
      <c r="U164" s="44"/>
    </row>
  </sheetData>
  <mergeCells count="27">
    <mergeCell ref="A108:A127"/>
    <mergeCell ref="A128:A145"/>
    <mergeCell ref="A146:A154"/>
    <mergeCell ref="A155:A164"/>
    <mergeCell ref="A67:A84"/>
    <mergeCell ref="A85:A107"/>
    <mergeCell ref="A4:A6"/>
    <mergeCell ref="A7:A15"/>
    <mergeCell ref="A16:A31"/>
    <mergeCell ref="A32:A53"/>
    <mergeCell ref="A54:A61"/>
    <mergeCell ref="A62:A66"/>
    <mergeCell ref="X1:AU1"/>
    <mergeCell ref="X2:AE2"/>
    <mergeCell ref="AF2:AM2"/>
    <mergeCell ref="AN2:AU2"/>
    <mergeCell ref="A1:A3"/>
    <mergeCell ref="B1:B3"/>
    <mergeCell ref="C1:C3"/>
    <mergeCell ref="D1:D3"/>
    <mergeCell ref="E1:E3"/>
    <mergeCell ref="F1:H2"/>
    <mergeCell ref="I1:K2"/>
    <mergeCell ref="L1:N2"/>
    <mergeCell ref="O1:Q2"/>
    <mergeCell ref="R1:T2"/>
    <mergeCell ref="U1:W2"/>
  </mergeCells>
  <conditionalFormatting sqref="R166:R1048576 Q165">
    <cfRule type="iconSet" priority="8">
      <iconSet showValue="0">
        <cfvo type="percent" val="0"/>
        <cfvo type="num" val="75"/>
        <cfvo type="num" val="100"/>
      </iconSet>
    </cfRule>
  </conditionalFormatting>
  <conditionalFormatting sqref="AV4:BS107">
    <cfRule type="cellIs" dxfId="1" priority="2" operator="lessThan">
      <formula>0</formula>
    </cfRule>
  </conditionalFormatting>
  <conditionalFormatting sqref="X4:AU10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C6A095A2-9F25-494F-B0FE-1C0200CF69E9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S108:S164 O4:W107 P108:P164 O166:O1048576</xm:sqref>
        </x14:conditionalFormatting>
        <x14:conditionalFormatting xmlns:xm="http://schemas.microsoft.com/office/excel/2006/main">
          <x14:cfRule type="iconSet" priority="10" id="{0D151A18-F58D-4274-9D1B-FCBD2586A450}">
            <x14:iconSet showValue="0" custom="1">
              <x14:cfvo type="percent">
                <xm:f>0</xm:f>
              </x14:cfvo>
              <x14:cfvo type="percent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Q108:Q164 P166:P1048576 O165</xm:sqref>
        </x14:conditionalFormatting>
        <x14:conditionalFormatting xmlns:xm="http://schemas.microsoft.com/office/excel/2006/main">
          <x14:cfRule type="iconSet" priority="9" id="{310E270D-C81F-48AE-B881-8529AE45C6C2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R108:R164 Q166:Q1048576 P165</xm:sqref>
        </x14:conditionalFormatting>
        <x14:conditionalFormatting xmlns:xm="http://schemas.microsoft.com/office/excel/2006/main">
          <x14:cfRule type="iconSet" priority="7" id="{E6965372-1D68-4088-8ADD-B78B24D189BF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T108:T164 S166:S1048576 R165</xm:sqref>
        </x14:conditionalFormatting>
        <x14:conditionalFormatting xmlns:xm="http://schemas.microsoft.com/office/excel/2006/main">
          <x14:cfRule type="iconSet" priority="6" id="{8C55FF3E-66C7-47CE-AFC9-CEBF87C00CD3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U108:U164 T166:T1048576 S165</xm:sqref>
        </x14:conditionalFormatting>
        <x14:conditionalFormatting xmlns:xm="http://schemas.microsoft.com/office/excel/2006/main">
          <x14:cfRule type="iconSet" priority="5" id="{F659C05B-8EFD-4297-B0D0-271D156C0316}">
            <x14:iconSet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V108:V164 U166:U1048576 T165</xm:sqref>
        </x14:conditionalFormatting>
        <x14:conditionalFormatting xmlns:xm="http://schemas.microsoft.com/office/excel/2006/main">
          <x14:cfRule type="iconSet" priority="4" id="{D43F9D5F-C9FD-4A57-9F5B-4FB8771D3E3D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W108:W164 V166:V1048576 U165</xm:sqref>
        </x14:conditionalFormatting>
        <x14:conditionalFormatting xmlns:xm="http://schemas.microsoft.com/office/excel/2006/main">
          <x14:cfRule type="iconSet" priority="3" id="{4BC54DE6-47D4-40C2-A2EB-15EC23500486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X108:X164 W166:W1048576 V165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WQI reporting</vt:lpstr>
    </vt:vector>
  </TitlesOfParts>
  <Company>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Anju Pandit</dc:creator>
  <cp:lastModifiedBy>Anju Pandit</cp:lastModifiedBy>
  <dcterms:created xsi:type="dcterms:W3CDTF">2018-09-12T07:34:06Z</dcterms:created>
  <dcterms:modified xsi:type="dcterms:W3CDTF">2018-09-12T10:43:13Z</dcterms:modified>
</cp:coreProperties>
</file>